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66925"/>
  <mc:AlternateContent xmlns:mc="http://schemas.openxmlformats.org/markup-compatibility/2006">
    <mc:Choice Requires="x15">
      <x15ac:absPath xmlns:x15ac="http://schemas.microsoft.com/office/spreadsheetml/2010/11/ac" url="https://bulkleyassociates-my.sharepoint.com/personal/devon_bulkleyassociates_com/Documents/Desktop/Order Forms/"/>
    </mc:Choice>
  </mc:AlternateContent>
  <xr:revisionPtr revIDLastSave="20" documentId="8_{977192EB-3003-43C1-93C7-166D169CC3D5}" xr6:coauthVersionLast="47" xr6:coauthVersionMax="47" xr10:uidLastSave="{2E8FB23D-7432-49C4-8479-B09BE67241A3}"/>
  <bookViews>
    <workbookView xWindow="1320" yWindow="756" windowWidth="21948" windowHeight="10608" xr2:uid="{00000000-000D-0000-FFFF-FFFF00000000}"/>
  </bookViews>
  <sheets>
    <sheet name="Instructions" sheetId="1" r:id="rId1"/>
    <sheet name="Order Form" sheetId="2" r:id="rId2"/>
  </sheets>
  <definedNames>
    <definedName name="BillLink">#REF!</definedName>
    <definedName name="BillTo">'Order Form'!$F$11:$G$14</definedName>
    <definedName name="ShipTo">'Order Form'!$B$11:$C$14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2" l="1"/>
  <c r="G18" i="2"/>
  <c r="G272" i="2"/>
  <c r="G6"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 i="2"/>
</calcChain>
</file>

<file path=xl/sharedStrings.xml><?xml version="1.0" encoding="utf-8"?>
<sst xmlns="http://schemas.openxmlformats.org/spreadsheetml/2006/main" count="781" uniqueCount="780">
  <si>
    <t>Instructions to submit this order to Bulkley Associates:</t>
  </si>
  <si>
    <t xml:space="preserve"> If you do not receive a confirmation within 48 hours, please reach out to our Showroom @ 206-762-6204</t>
  </si>
  <si>
    <t>PO#:</t>
  </si>
  <si>
    <t>NET TOTAL DUE:</t>
  </si>
  <si>
    <t>Address line 1:</t>
  </si>
  <si>
    <t>Address line 2:</t>
  </si>
  <si>
    <t>City, State, ZIP:</t>
  </si>
  <si>
    <t>ProductID</t>
  </si>
  <si>
    <t>Order Qty</t>
  </si>
  <si>
    <t>ProductName</t>
  </si>
  <si>
    <t>UnitPrice</t>
  </si>
  <si>
    <t>UPC</t>
  </si>
  <si>
    <t>Ext Total</t>
  </si>
  <si>
    <t>SHIP DATE:</t>
  </si>
  <si>
    <t>CANCEL DATE:</t>
  </si>
  <si>
    <t>TODAY'S DATE:</t>
  </si>
  <si>
    <t>SHIP TO:</t>
  </si>
  <si>
    <t>STORE NAME:</t>
  </si>
  <si>
    <t>BUYER NAME:</t>
  </si>
  <si>
    <t>PHONE #:</t>
  </si>
  <si>
    <t>EMAIL:</t>
  </si>
  <si>
    <t>BILL TO:</t>
  </si>
  <si>
    <t>Case Pack Multiple</t>
  </si>
  <si>
    <t>1. Vendor will not break a case pack. Make sure that you are ordering products in multiples of the minimum case pack quantities to avoid delays with the order processing. (ie: if min case pack= 4, please order in multiples of 4 (4,8,12,etc))</t>
  </si>
  <si>
    <t>2. Don’t forget to hit the vendor minimum for opening orders and reorders.</t>
  </si>
  <si>
    <t xml:space="preserve">3. Your rep will be carefully reviewing your order to make sure that you are taking advantage of current promos, identifying any stock issues, and alerting you to any details to maximize your assortment. </t>
  </si>
  <si>
    <t>4. Have a special request? Please write that into the COMMENTS section and we’ll do our best to accommodate you.</t>
  </si>
  <si>
    <t>Let's get started! Click the Order Form Tab at the bottom of this spreadsheet</t>
  </si>
  <si>
    <t>TIPS:</t>
  </si>
  <si>
    <t>Opening/Reorder Minimums: $500/$200</t>
  </si>
  <si>
    <t>CL20US</t>
  </si>
  <si>
    <t>FC01US</t>
  </si>
  <si>
    <t>FV31US</t>
  </si>
  <si>
    <t>FV42US</t>
  </si>
  <si>
    <t>GK01CUS</t>
  </si>
  <si>
    <t>IB04US</t>
  </si>
  <si>
    <t>KU50US</t>
  </si>
  <si>
    <t>MC01US</t>
  </si>
  <si>
    <t>MC20US</t>
  </si>
  <si>
    <t>ME01US</t>
  </si>
  <si>
    <t>ME09US</t>
  </si>
  <si>
    <t>MO20US</t>
  </si>
  <si>
    <t>MP10US</t>
  </si>
  <si>
    <t>MP125US</t>
  </si>
  <si>
    <t>MP203US</t>
  </si>
  <si>
    <t>MP311US</t>
  </si>
  <si>
    <t>MP46US</t>
  </si>
  <si>
    <t>MP57US</t>
  </si>
  <si>
    <t>MP74US</t>
  </si>
  <si>
    <t>MP900US</t>
  </si>
  <si>
    <t>MP99US</t>
  </si>
  <si>
    <t>MS10US</t>
  </si>
  <si>
    <t>PM87US</t>
  </si>
  <si>
    <t>TE01US</t>
  </si>
  <si>
    <t>TE01CUS</t>
  </si>
  <si>
    <t>TE020US</t>
  </si>
  <si>
    <t>TE11CUS</t>
  </si>
  <si>
    <t>TE69US</t>
  </si>
  <si>
    <t>TK50US</t>
  </si>
  <si>
    <t>TK51US</t>
  </si>
  <si>
    <t>VA10US</t>
  </si>
  <si>
    <t>H100279USA</t>
  </si>
  <si>
    <t>H103020SRTU</t>
  </si>
  <si>
    <t>H103069U</t>
  </si>
  <si>
    <t>H105159U</t>
  </si>
  <si>
    <t>H105249U</t>
  </si>
  <si>
    <t>H105299U</t>
  </si>
  <si>
    <t>H111834U</t>
  </si>
  <si>
    <t>H112042U</t>
  </si>
  <si>
    <t>H112059U</t>
  </si>
  <si>
    <t>H121808U</t>
  </si>
  <si>
    <t>H300128PU</t>
  </si>
  <si>
    <t>H3025180U</t>
  </si>
  <si>
    <t>H304928GU</t>
  </si>
  <si>
    <t>H3052480U</t>
  </si>
  <si>
    <t>H306129U</t>
  </si>
  <si>
    <t>H306888PU</t>
  </si>
  <si>
    <t>H308597U</t>
  </si>
  <si>
    <t>H311703U</t>
  </si>
  <si>
    <t>H311833U</t>
  </si>
  <si>
    <t>H312008U</t>
  </si>
  <si>
    <t>H312061U</t>
  </si>
  <si>
    <t>H321803U</t>
  </si>
  <si>
    <t>H321845U</t>
  </si>
  <si>
    <t>H321916U</t>
  </si>
  <si>
    <t>H322022U</t>
  </si>
  <si>
    <t>H322034U</t>
  </si>
  <si>
    <t>H322035U</t>
  </si>
  <si>
    <t>H50501PT</t>
  </si>
  <si>
    <t>H50502PT</t>
  </si>
  <si>
    <t>H50518P</t>
  </si>
  <si>
    <t>H59401G</t>
  </si>
  <si>
    <t>H59402G</t>
  </si>
  <si>
    <t>H59408GUSA</t>
  </si>
  <si>
    <t>H59411GU</t>
  </si>
  <si>
    <t>H59412GU</t>
  </si>
  <si>
    <t>H59418GU</t>
  </si>
  <si>
    <t>H59421GU</t>
  </si>
  <si>
    <t>H59422GU</t>
  </si>
  <si>
    <t>H594291GU</t>
  </si>
  <si>
    <t>H594292GU</t>
  </si>
  <si>
    <t>H594298GU</t>
  </si>
  <si>
    <t>H59431GU</t>
  </si>
  <si>
    <t>H63018P</t>
  </si>
  <si>
    <t>H699940</t>
  </si>
  <si>
    <t>H90180PUSA</t>
  </si>
  <si>
    <t>H90581PUSA</t>
  </si>
  <si>
    <t>H90582PUSA</t>
  </si>
  <si>
    <t>HB0644P</t>
  </si>
  <si>
    <t>HB0645P</t>
  </si>
  <si>
    <t>HB1244P</t>
  </si>
  <si>
    <t>HFSP148U</t>
  </si>
  <si>
    <t>HFSP149U</t>
  </si>
  <si>
    <t>HFSP150U</t>
  </si>
  <si>
    <t>HFSP151U</t>
  </si>
  <si>
    <t>HP03760U</t>
  </si>
  <si>
    <t>JB1010</t>
  </si>
  <si>
    <t>JB1025</t>
  </si>
  <si>
    <t>JB1055</t>
  </si>
  <si>
    <t>JB1070</t>
  </si>
  <si>
    <t>JB1095</t>
  </si>
  <si>
    <t>JB1902</t>
  </si>
  <si>
    <t>JB3310</t>
  </si>
  <si>
    <t>JB3400</t>
  </si>
  <si>
    <t>JB3410</t>
  </si>
  <si>
    <t>JB3550</t>
  </si>
  <si>
    <t>JB3671</t>
  </si>
  <si>
    <t>KH320001U</t>
  </si>
  <si>
    <t>KH430006U</t>
  </si>
  <si>
    <t>KH431001U</t>
  </si>
  <si>
    <t>KH436003U</t>
  </si>
  <si>
    <t>KH511U</t>
  </si>
  <si>
    <t>KH512U</t>
  </si>
  <si>
    <t>KH515U</t>
  </si>
  <si>
    <t>E900010U</t>
  </si>
  <si>
    <t>E900020U</t>
  </si>
  <si>
    <t>E900025U</t>
  </si>
  <si>
    <t>E900027U</t>
  </si>
  <si>
    <t>E900032U</t>
  </si>
  <si>
    <t>E900033U</t>
  </si>
  <si>
    <t>E900036U</t>
  </si>
  <si>
    <t>E900044U</t>
  </si>
  <si>
    <t>E900047U</t>
  </si>
  <si>
    <t>E900054U</t>
  </si>
  <si>
    <t>E910012U</t>
  </si>
  <si>
    <t>E910015U</t>
  </si>
  <si>
    <t>E910017U</t>
  </si>
  <si>
    <t>E910028U</t>
  </si>
  <si>
    <t>E910029U</t>
  </si>
  <si>
    <t>E910030U</t>
  </si>
  <si>
    <t>E910035U</t>
  </si>
  <si>
    <t>E910037U</t>
  </si>
  <si>
    <t>E910042U</t>
  </si>
  <si>
    <t>E910048U</t>
  </si>
  <si>
    <t>E910050U</t>
  </si>
  <si>
    <t>E920033U</t>
  </si>
  <si>
    <t>E920050U</t>
  </si>
  <si>
    <t>E920126U</t>
  </si>
  <si>
    <t>E920128U</t>
  </si>
  <si>
    <t>E920144U</t>
  </si>
  <si>
    <t>E920151U</t>
  </si>
  <si>
    <t>E920188U</t>
  </si>
  <si>
    <t>E920189U</t>
  </si>
  <si>
    <t>E920190U</t>
  </si>
  <si>
    <t>E920191U</t>
  </si>
  <si>
    <t>E920208U</t>
  </si>
  <si>
    <t>E920210U</t>
  </si>
  <si>
    <t>E920212U</t>
  </si>
  <si>
    <t>E920213U</t>
  </si>
  <si>
    <t>E920219U</t>
  </si>
  <si>
    <t>E920243U</t>
  </si>
  <si>
    <t>E920249UC</t>
  </si>
  <si>
    <t>E920254U</t>
  </si>
  <si>
    <t>E920264U</t>
  </si>
  <si>
    <t>E920268U</t>
  </si>
  <si>
    <t>E920270U</t>
  </si>
  <si>
    <t>E920271U</t>
  </si>
  <si>
    <t>E920273U</t>
  </si>
  <si>
    <t>E920275U</t>
  </si>
  <si>
    <t>E920276U</t>
  </si>
  <si>
    <t>E920279U</t>
  </si>
  <si>
    <t>E920280U</t>
  </si>
  <si>
    <t>E930018U</t>
  </si>
  <si>
    <t>E930027U</t>
  </si>
  <si>
    <t>E930035U</t>
  </si>
  <si>
    <t>E930038U</t>
  </si>
  <si>
    <t>E930046U</t>
  </si>
  <si>
    <t>E940001U</t>
  </si>
  <si>
    <t>E940005U</t>
  </si>
  <si>
    <t>E940012U</t>
  </si>
  <si>
    <t>E950016U</t>
  </si>
  <si>
    <t>E950017U</t>
  </si>
  <si>
    <t>E950018U</t>
  </si>
  <si>
    <t>E950019U</t>
  </si>
  <si>
    <t>E950020U</t>
  </si>
  <si>
    <t>E950025U</t>
  </si>
  <si>
    <t>E950029U</t>
  </si>
  <si>
    <t>E950030U</t>
  </si>
  <si>
    <t>E950035U</t>
  </si>
  <si>
    <t>E960006U</t>
  </si>
  <si>
    <t>E980013U</t>
  </si>
  <si>
    <t>E980031U</t>
  </si>
  <si>
    <t>E980035U</t>
  </si>
  <si>
    <t>E980044U</t>
  </si>
  <si>
    <t>E980062U</t>
  </si>
  <si>
    <t>E980063U</t>
  </si>
  <si>
    <t>E980064U</t>
  </si>
  <si>
    <t>E980065U</t>
  </si>
  <si>
    <t>E980067U</t>
  </si>
  <si>
    <t>E980069U</t>
  </si>
  <si>
    <t>E980087U</t>
  </si>
  <si>
    <t>E980089U</t>
  </si>
  <si>
    <t>E980090U</t>
  </si>
  <si>
    <t>E980091U</t>
  </si>
  <si>
    <t>E980093U</t>
  </si>
  <si>
    <t>E980094U</t>
  </si>
  <si>
    <t>E980095U</t>
  </si>
  <si>
    <t>E980098U</t>
  </si>
  <si>
    <t>E980104U</t>
  </si>
  <si>
    <t>E980107U</t>
  </si>
  <si>
    <t>E980119U</t>
  </si>
  <si>
    <t>E980121U</t>
  </si>
  <si>
    <t>E980122U</t>
  </si>
  <si>
    <t>E980123U</t>
  </si>
  <si>
    <t>E980128U</t>
  </si>
  <si>
    <t>E980140U</t>
  </si>
  <si>
    <t>E980144U</t>
  </si>
  <si>
    <t>E980170U</t>
  </si>
  <si>
    <t>E980171U</t>
  </si>
  <si>
    <t>E980175</t>
  </si>
  <si>
    <t>E980176</t>
  </si>
  <si>
    <t>E980177</t>
  </si>
  <si>
    <t>E980178</t>
  </si>
  <si>
    <t>E980179</t>
  </si>
  <si>
    <t>E980189U</t>
  </si>
  <si>
    <t>E981054U</t>
  </si>
  <si>
    <t>E981055U</t>
  </si>
  <si>
    <t>E981056U</t>
  </si>
  <si>
    <t>E981057U</t>
  </si>
  <si>
    <t>E981058U</t>
  </si>
  <si>
    <t>E981059U</t>
  </si>
  <si>
    <t>E981060U</t>
  </si>
  <si>
    <t>E981061U</t>
  </si>
  <si>
    <t>E990027U</t>
  </si>
  <si>
    <t>E990034U</t>
  </si>
  <si>
    <t>E990040U</t>
  </si>
  <si>
    <t>E990042U</t>
  </si>
  <si>
    <t>E990043U</t>
  </si>
  <si>
    <t>E990044U</t>
  </si>
  <si>
    <t>Birds Eye Chili Refill</t>
  </si>
  <si>
    <t xml:space="preserve">Foil Cutter				</t>
  </si>
  <si>
    <t>Champagne Stopper Black</t>
  </si>
  <si>
    <t xml:space="preserve">Wine Pourer Stopper				</t>
  </si>
  <si>
    <t>Spice Bomb 4</t>
  </si>
  <si>
    <t>Icepour</t>
  </si>
  <si>
    <t xml:space="preserve">Corkscrew PushPull </t>
  </si>
  <si>
    <t>Coffee Grinder</t>
  </si>
  <si>
    <t>Coffee Maker</t>
  </si>
  <si>
    <t xml:space="preserve">Menage Classic SS GS				</t>
  </si>
  <si>
    <t xml:space="preserve">Menage Molto SS GS				</t>
  </si>
  <si>
    <t xml:space="preserve">Mortar Pestle				</t>
  </si>
  <si>
    <t>Classic Medium Mill</t>
  </si>
  <si>
    <t xml:space="preserve">Twin GS				</t>
  </si>
  <si>
    <t xml:space="preserve">Chili Cutter				</t>
  </si>
  <si>
    <t>Smoos Mocca Geared Mill</t>
  </si>
  <si>
    <t xml:space="preserve">Textura GS				</t>
  </si>
  <si>
    <t xml:space="preserve">Select Geared SS Mill				</t>
  </si>
  <si>
    <t xml:space="preserve">Acacia Wood Mill				</t>
  </si>
  <si>
    <t>Duo Mill</t>
  </si>
  <si>
    <t xml:space="preserve">Akasia Mill				</t>
  </si>
  <si>
    <t>Milk Frother</t>
  </si>
  <si>
    <t>Nutmeg Mill</t>
  </si>
  <si>
    <t>Floatea Black</t>
  </si>
  <si>
    <t>Floatea 4</t>
  </si>
  <si>
    <t>Floatea CDU</t>
  </si>
  <si>
    <t>Santea 4</t>
  </si>
  <si>
    <t>Tea Drop</t>
  </si>
  <si>
    <t>Teapot</t>
  </si>
  <si>
    <t>Teapot Warmer</t>
  </si>
  <si>
    <t>Aerator Pourer</t>
  </si>
  <si>
    <t>5.5" Mortar and Pestle, Granite</t>
  </si>
  <si>
    <t>Oil &amp; Vinegar Flow Control Spout Ready Tray</t>
  </si>
  <si>
    <t>Oil &amp; Vinegar Duo Pourer</t>
  </si>
  <si>
    <t>Fresh Herb Keeper</t>
  </si>
  <si>
    <t>Self-Watering Potted Herb Keeper-Single</t>
  </si>
  <si>
    <t>Hydro Felt Pad Refills</t>
  </si>
  <si>
    <t>Gray Mortar &amp; Pestle</t>
  </si>
  <si>
    <t>CM Brixham 16 Jar Carousel</t>
  </si>
  <si>
    <t>CM Blyth Bamboo 16 Jar Carousel</t>
  </si>
  <si>
    <t>16 Jar Herb &amp; Spice Carousel</t>
  </si>
  <si>
    <t>Forest Capstan, GS w/refills</t>
  </si>
  <si>
    <t xml:space="preserve">Button GS CDU </t>
  </si>
  <si>
    <t>Oldbury GS - Premium Gift Box</t>
  </si>
  <si>
    <t>CM Battersea GS</t>
  </si>
  <si>
    <t>Wood Mill Tray CDU</t>
  </si>
  <si>
    <t xml:space="preserve">Clifton Inverta GS </t>
  </si>
  <si>
    <t>Lincoln Duo</t>
  </si>
  <si>
    <t>CM Everyday SS GS - filled</t>
  </si>
  <si>
    <t>Bray Shaker Set</t>
  </si>
  <si>
    <t>Southwold GS (black &amp; white)</t>
  </si>
  <si>
    <t>Basics Wood GS</t>
  </si>
  <si>
    <t>Regent Concrete GS</t>
  </si>
  <si>
    <t>Horsham Chrome GS</t>
  </si>
  <si>
    <t>Henley SP GS</t>
  </si>
  <si>
    <t>Marlow GS</t>
  </si>
  <si>
    <t>Marlow PM Dark Gray</t>
  </si>
  <si>
    <t>Marlow SM Dark Gray</t>
  </si>
  <si>
    <t>505, PM</t>
  </si>
  <si>
    <t>505, SM</t>
  </si>
  <si>
    <t>505, GS</t>
  </si>
  <si>
    <t>Derwent, PM</t>
  </si>
  <si>
    <t>Derwent, SM</t>
  </si>
  <si>
    <t xml:space="preserve">Derwent, GS </t>
  </si>
  <si>
    <t>Derwent Copper, PM</t>
  </si>
  <si>
    <t>Derwent Copper, SM</t>
  </si>
  <si>
    <t>Derwent Copper, GS</t>
  </si>
  <si>
    <t>Derwent Gunmetal, PM</t>
  </si>
  <si>
    <t>Derwent Gunmetal, SM</t>
  </si>
  <si>
    <t>Derwent Forest PM</t>
  </si>
  <si>
    <t>Derwent Forest SM</t>
  </si>
  <si>
    <t>Derwent Forest GS</t>
  </si>
  <si>
    <t>Ardingly Carbon PM</t>
  </si>
  <si>
    <t>Tap, GS</t>
  </si>
  <si>
    <t>Funnel on Clip Strip</t>
  </si>
  <si>
    <t xml:space="preserve">Richmond, GS </t>
  </si>
  <si>
    <t xml:space="preserve">Hampstead, PM </t>
  </si>
  <si>
    <t xml:space="preserve">Hampstead, SM </t>
  </si>
  <si>
    <t>Capstan-Forest, PM, 6 1/2"</t>
  </si>
  <si>
    <t>Capstan-Forest, SM, 6 1/2"</t>
  </si>
  <si>
    <t>Capstan-Forest, PM, 12 3/8"</t>
  </si>
  <si>
    <t>Lg Sea Salt 20oz.</t>
  </si>
  <si>
    <t>Lg Himalayan Salt 20oz</t>
  </si>
  <si>
    <t>Lg Pepper 10oz</t>
  </si>
  <si>
    <t>Lg Gourmet Pepper 10oz</t>
  </si>
  <si>
    <t>Button GS PS</t>
  </si>
  <si>
    <t>Baking Tray</t>
  </si>
  <si>
    <t>9" Round Cake Tin</t>
  </si>
  <si>
    <t>2lb Loaf Tin</t>
  </si>
  <si>
    <t>8" Square Cake Tin</t>
  </si>
  <si>
    <t>12 x 8 Baking Pan</t>
  </si>
  <si>
    <t>Acacia Chopping Board - Large</t>
  </si>
  <si>
    <t>Balloon Whisk - Acacia &amp; Teal</t>
  </si>
  <si>
    <t>Spatulas set/2</t>
  </si>
  <si>
    <t>Wooden Spoon Set/3</t>
  </si>
  <si>
    <t>Cake Server</t>
  </si>
  <si>
    <t>Bench Scraper</t>
  </si>
  <si>
    <t>KH 7.75 NS CS Classic Wok</t>
  </si>
  <si>
    <t>12" Aluminum Wok</t>
  </si>
  <si>
    <t>KH 12.20 NS CS Excel Wok</t>
  </si>
  <si>
    <t>14" CS Excel Wok</t>
  </si>
  <si>
    <t>Cleaver</t>
  </si>
  <si>
    <t>4pc Chopstick Set</t>
  </si>
  <si>
    <t>KH Skimmer</t>
  </si>
  <si>
    <t>Egg Cutter</t>
  </si>
  <si>
    <t>Susi 3 Garlic Press</t>
  </si>
  <si>
    <t>Cook-n-Serve Tongs</t>
  </si>
  <si>
    <t>Apple Divider</t>
  </si>
  <si>
    <t xml:space="preserve">5-Way Opener </t>
  </si>
  <si>
    <t>Seafood Cracker</t>
  </si>
  <si>
    <t>Lock &amp; Lift Can Opener</t>
  </si>
  <si>
    <t>Lock &amp; Lift Can Opener Green</t>
  </si>
  <si>
    <t>Herb Snippers</t>
  </si>
  <si>
    <t>FastCut Herb Tool</t>
  </si>
  <si>
    <t>Household Shears</t>
  </si>
  <si>
    <t>All Purpose Shears</t>
  </si>
  <si>
    <t>Pizza Wheel</t>
  </si>
  <si>
    <t>Paring Knife, Green 3¼"</t>
  </si>
  <si>
    <t>Serrated Paring Knife, Red 3¾"</t>
  </si>
  <si>
    <t>Paring Knife Value Set</t>
  </si>
  <si>
    <t xml:space="preserve">Paring Knife 3¼" CDU, Green </t>
  </si>
  <si>
    <t xml:space="preserve">Serrated Paring Knife 3¾" CDU, Red </t>
  </si>
  <si>
    <t>Sandwich Knife 4"</t>
  </si>
  <si>
    <t>Utlity Knife</t>
  </si>
  <si>
    <t>Chef's Knife  7¼"</t>
  </si>
  <si>
    <t>Salad Knife, Green</t>
  </si>
  <si>
    <t>Interlocking Corn Holders, Primary</t>
  </si>
  <si>
    <t>Corn Holders CDU</t>
  </si>
  <si>
    <t>Jewel Interlocking Corn Holders, Transleucent</t>
  </si>
  <si>
    <t>Cookware Fixture  FREE with $500 or more Zyiss</t>
  </si>
  <si>
    <t>Classic  Cheese Grater</t>
  </si>
  <si>
    <t>NSF Cheese Grater</t>
  </si>
  <si>
    <t>Spiralizer</t>
  </si>
  <si>
    <t>4 in 1 Slicer/Grater</t>
  </si>
  <si>
    <t>SmoothGlide Dual Grater</t>
  </si>
  <si>
    <t>SmoothGlideRasp Grater</t>
  </si>
  <si>
    <t>Dial &amp; Slice Cheese Slicer</t>
  </si>
  <si>
    <t>Easy Control Handheld Slicer</t>
  </si>
  <si>
    <t>Ginger Tool</t>
  </si>
  <si>
    <t>SmoothSlizer</t>
  </si>
  <si>
    <t>Zick-Zick Classic Food Chopper</t>
  </si>
  <si>
    <t>Easy Pull Food Processor</t>
  </si>
  <si>
    <t xml:space="preserve">Slice &amp; Peel Mango Tool </t>
  </si>
  <si>
    <t>2 in 1 Pepper Corers</t>
  </si>
  <si>
    <t>Sharp Edge Pizza Cutter</t>
  </si>
  <si>
    <t>Easy Twist Apple Corer</t>
  </si>
  <si>
    <t>Easy Slice Peach Slicer</t>
  </si>
  <si>
    <t>Seafood Scissors</t>
  </si>
  <si>
    <t>Seafood Picks</t>
  </si>
  <si>
    <t>Multi Purpose Shears Set</t>
  </si>
  <si>
    <t>Avocado Tool</t>
  </si>
  <si>
    <t>Color Paring Knife Value Set CDU - Promo Item</t>
  </si>
  <si>
    <t>3 Pc Knife Set YOR w/o price sticker - Promo Item</t>
  </si>
  <si>
    <t>3pc Peeling &amp; Paring Knife Value Set - Promo Item</t>
  </si>
  <si>
    <t>Crinkle Cut Knife, SS</t>
  </si>
  <si>
    <t>6pc Stainless Steel Knife Set 3</t>
  </si>
  <si>
    <t>Control Paring Knife 4.5</t>
  </si>
  <si>
    <t>2pc Serrated Knife Set</t>
  </si>
  <si>
    <t>4pc Starter Set</t>
  </si>
  <si>
    <t>2pc Santoku Set - Promo Item</t>
  </si>
  <si>
    <t>3pc Knife Set YRG - Promo Item</t>
  </si>
  <si>
    <t>Comfort Bread Knife</t>
  </si>
  <si>
    <t>Comfort Chef Knife 8"</t>
  </si>
  <si>
    <t>Comfort Large Santoku Knife</t>
  </si>
  <si>
    <t>Comfort Utility Knife</t>
  </si>
  <si>
    <t>Comfort Cheese Knife</t>
  </si>
  <si>
    <t>Comfort Paring Knife Set</t>
  </si>
  <si>
    <t>Comfort Board &amp; Knife Set 2 replaces E92049U</t>
  </si>
  <si>
    <t>3pc Knife Set YRG CDU</t>
  </si>
  <si>
    <t>2pc Chef Santoku Set</t>
  </si>
  <si>
    <t>Comfort Pro Bread Knife</t>
  </si>
  <si>
    <t>Comfort Pro Chefs Knife</t>
  </si>
  <si>
    <t>Comfort Pro Santoku Knife</t>
  </si>
  <si>
    <t>Comfort Pro Paring Knife</t>
  </si>
  <si>
    <t>Comfort Pro Utility Knife</t>
  </si>
  <si>
    <t>Comfort Pro Seratted Paring Knife</t>
  </si>
  <si>
    <t>2pc Serrated Utility Set</t>
  </si>
  <si>
    <t>Comfort 12pc Knife Block Set</t>
  </si>
  <si>
    <t>Lock n Lift Can Opener - Red</t>
  </si>
  <si>
    <t>Safe Edge Can Opener</t>
  </si>
  <si>
    <t>MagiCan Can Opener - Red</t>
  </si>
  <si>
    <t>EasiCan Opener GW</t>
  </si>
  <si>
    <t>Easy Corkscrew</t>
  </si>
  <si>
    <t>Easy Spin Large-Green</t>
  </si>
  <si>
    <t>Swift Dry Salad Spinner-Large</t>
  </si>
  <si>
    <t>EasySpin Aquavent Lg Green</t>
  </si>
  <si>
    <t>Garlic Peeler</t>
  </si>
  <si>
    <t>Swivel Peeler</t>
  </si>
  <si>
    <t>Soft Skin Peeler</t>
  </si>
  <si>
    <t>Julienne Peeler</t>
  </si>
  <si>
    <t>Y Peeler</t>
  </si>
  <si>
    <t>Swivel Peeler CDU</t>
  </si>
  <si>
    <t>Peeler Set</t>
  </si>
  <si>
    <t>Corn Stripper (refreshed)</t>
  </si>
  <si>
    <t>Smooth Glide Wide Peeler</t>
  </si>
  <si>
    <t>Easy Clean Garlic Press</t>
  </si>
  <si>
    <t>Slotted Turner - Green</t>
  </si>
  <si>
    <t>Vegetable Steamer 11"</t>
  </si>
  <si>
    <t>Oyster Tool</t>
  </si>
  <si>
    <t>Stainless Steel Masher</t>
  </si>
  <si>
    <t>Prawn &amp; Shrimp Tool</t>
  </si>
  <si>
    <t>Cook 8" Fry Pan</t>
  </si>
  <si>
    <t>Cook 9.5" Fry Pan</t>
  </si>
  <si>
    <t>Cook 11" Fry Pan</t>
  </si>
  <si>
    <t>Cook 10.25" Grill Pan</t>
  </si>
  <si>
    <t>Cook 11" Saute Pan</t>
  </si>
  <si>
    <t>Right Scoop Grey</t>
  </si>
  <si>
    <t>2 in 1 Zester</t>
  </si>
  <si>
    <t>Easy Slice Cake Server</t>
  </si>
  <si>
    <t>Silicone Basting Brush</t>
  </si>
  <si>
    <t>Easy Clean Whisk</t>
  </si>
  <si>
    <t>Easy Lift Turner</t>
  </si>
  <si>
    <t>Does It All Spatula</t>
  </si>
  <si>
    <t>Mini Whisk</t>
  </si>
  <si>
    <t>2 in 1 Baster &amp; Infuser</t>
  </si>
  <si>
    <t>Cook 2pc Set</t>
  </si>
  <si>
    <t>SS Slotted Turner</t>
  </si>
  <si>
    <t>Silicone Basting Brush CDU</t>
  </si>
  <si>
    <t>Easy Slice Cake Server CDU</t>
  </si>
  <si>
    <t>Right Scoop Assorted</t>
  </si>
  <si>
    <t>Right Scoop Red</t>
  </si>
  <si>
    <t>Zy Cook 2.7Q Saucepan</t>
  </si>
  <si>
    <t>Mini Masher PX</t>
  </si>
  <si>
    <t>2 in 1 Melon Tool</t>
  </si>
  <si>
    <t>3 in 1 Squash &amp; Pumpkin Tool</t>
  </si>
  <si>
    <t>Cook Ultimate Pro: 8" Fry Pan</t>
  </si>
  <si>
    <t>Cook Ultimate Pro: 9.5" Fry Pan</t>
  </si>
  <si>
    <t>Cook Ultimate Pro: 11" Fry Pan</t>
  </si>
  <si>
    <t>Cook Ultimate Pro 10" Grill Pan</t>
  </si>
  <si>
    <t>Cook Ultimate Pro Sauté Pan 11"</t>
  </si>
  <si>
    <t>The Right Scoop CDU</t>
  </si>
  <si>
    <t>Twist &amp; Seal 0.5qt Rect Square</t>
  </si>
  <si>
    <t>Twist &amp; Seal 1.1qt Sm Square</t>
  </si>
  <si>
    <t>Twist &amp; Seal 1.7qt Rect Square</t>
  </si>
  <si>
    <t>Twist &amp; Seal 2.4qt Sm Square</t>
  </si>
  <si>
    <t>Twist &amp; Seal 2.6qt Lg Square</t>
  </si>
  <si>
    <t>Twist &amp; Seal 3.8qt Rect</t>
  </si>
  <si>
    <t>Twist &amp; Seal 4.2qt Lg Square</t>
  </si>
  <si>
    <t>Twist &amp; Seal 5pc Dry Storage Set</t>
  </si>
  <si>
    <t>Milk Frother CDU</t>
  </si>
  <si>
    <t>Milk Frother Red</t>
  </si>
  <si>
    <t>Easy Seal Bottle Stoppers Tub</t>
  </si>
  <si>
    <t>Easy Seal Bottle Stoppers CDU Blue Orange Purple Grey</t>
  </si>
  <si>
    <t>Easy Seal Bottle Stoppers 2 Pack Red &amp; Grey</t>
  </si>
  <si>
    <t>Easy Blend Shaker</t>
  </si>
  <si>
    <t>054067444208</t>
  </si>
  <si>
    <t>054067022017</t>
  </si>
  <si>
    <t>054067223100</t>
  </si>
  <si>
    <t>054067224206</t>
  </si>
  <si>
    <t>054067330136</t>
  </si>
  <si>
    <t>054067220406</t>
  </si>
  <si>
    <t>054067220505</t>
  </si>
  <si>
    <t>054067220109</t>
  </si>
  <si>
    <t>054067202228</t>
  </si>
  <si>
    <t>054067012223</t>
  </si>
  <si>
    <t>054067220901</t>
  </si>
  <si>
    <t>054067222004</t>
  </si>
  <si>
    <t>054067222103</t>
  </si>
  <si>
    <t>054067221250</t>
  </si>
  <si>
    <t>054067222035</t>
  </si>
  <si>
    <t>054067223117</t>
  </si>
  <si>
    <t>054067224602</t>
  </si>
  <si>
    <t>054067225708</t>
  </si>
  <si>
    <t>054067227405</t>
  </si>
  <si>
    <t>054067229003</t>
  </si>
  <si>
    <t>054067229904</t>
  </si>
  <si>
    <t>054067221007</t>
  </si>
  <si>
    <t>054067228709</t>
  </si>
  <si>
    <t>054067222011</t>
  </si>
  <si>
    <t>054067333014</t>
  </si>
  <si>
    <t>054067020228</t>
  </si>
  <si>
    <t>054067331102</t>
  </si>
  <si>
    <t>054067226903</t>
  </si>
  <si>
    <t>054067225005</t>
  </si>
  <si>
    <t>054067225104</t>
  </si>
  <si>
    <t>054067102221</t>
  </si>
  <si>
    <t>054067100272</t>
  </si>
  <si>
    <t>054067103020</t>
  </si>
  <si>
    <t>054067030692</t>
  </si>
  <si>
    <t>054067051598</t>
  </si>
  <si>
    <t>054067052496</t>
  </si>
  <si>
    <t>054067052991</t>
  </si>
  <si>
    <t>054067111834</t>
  </si>
  <si>
    <t>054067330426</t>
  </si>
  <si>
    <t>054067120591</t>
  </si>
  <si>
    <t>054067218083</t>
  </si>
  <si>
    <t>054067300115</t>
  </si>
  <si>
    <t>054067302515</t>
  </si>
  <si>
    <t>054067049281</t>
  </si>
  <si>
    <t>054067524801</t>
  </si>
  <si>
    <t>054067324104</t>
  </si>
  <si>
    <t>054067068886</t>
  </si>
  <si>
    <t>054067085975</t>
  </si>
  <si>
    <t>054067117034</t>
  </si>
  <si>
    <t>054067118338</t>
  </si>
  <si>
    <t>054067120089</t>
  </si>
  <si>
    <t>054067120614</t>
  </si>
  <si>
    <t>054067218038</t>
  </si>
  <si>
    <t>054067218458</t>
  </si>
  <si>
    <t>054067219165</t>
  </si>
  <si>
    <t>054067220222</t>
  </si>
  <si>
    <t>054067220345</t>
  </si>
  <si>
    <t>054067220352</t>
  </si>
  <si>
    <t>054067505039</t>
  </si>
  <si>
    <t>054067505084</t>
  </si>
  <si>
    <t>054067505183</t>
  </si>
  <si>
    <t>054067594019</t>
  </si>
  <si>
    <t>054067594026</t>
  </si>
  <si>
    <t>054067594088</t>
  </si>
  <si>
    <t>054067594118</t>
  </si>
  <si>
    <t>054067594125</t>
  </si>
  <si>
    <t>054067594187</t>
  </si>
  <si>
    <t>054067594217</t>
  </si>
  <si>
    <t>054067594224</t>
  </si>
  <si>
    <t>054067942919</t>
  </si>
  <si>
    <t>054067942926</t>
  </si>
  <si>
    <t>054067942988</t>
  </si>
  <si>
    <t>054067594316</t>
  </si>
  <si>
    <t>054067630199</t>
  </si>
  <si>
    <t>054067699943</t>
  </si>
  <si>
    <t>054067901817</t>
  </si>
  <si>
    <t>054067905815</t>
  </si>
  <si>
    <t>054067905839</t>
  </si>
  <si>
    <t>054067006444</t>
  </si>
  <si>
    <t>054067006451</t>
  </si>
  <si>
    <t>054067012445</t>
  </si>
  <si>
    <t>054067001487</t>
  </si>
  <si>
    <t>054067001494</t>
  </si>
  <si>
    <t>054067001500</t>
  </si>
  <si>
    <t>054067001517</t>
  </si>
  <si>
    <t>054067037608</t>
  </si>
  <si>
    <t>054067101002</t>
  </si>
  <si>
    <t>054067102504</t>
  </si>
  <si>
    <t>054067105505</t>
  </si>
  <si>
    <t>054067107301</t>
  </si>
  <si>
    <t>054067109503</t>
  </si>
  <si>
    <t>054067190204</t>
  </si>
  <si>
    <t>054067331003</t>
  </si>
  <si>
    <t>054067340005</t>
  </si>
  <si>
    <t>054067341002</t>
  </si>
  <si>
    <t>054067355009</t>
  </si>
  <si>
    <t>054067367101</t>
  </si>
  <si>
    <t>054067320014</t>
  </si>
  <si>
    <t>054067030067</t>
  </si>
  <si>
    <t>054067031019</t>
  </si>
  <si>
    <t>054067036038</t>
  </si>
  <si>
    <t>054067051109</t>
  </si>
  <si>
    <t>054067051208</t>
  </si>
  <si>
    <t>054067051505</t>
  </si>
  <si>
    <t>054067119700</t>
  </si>
  <si>
    <t>054067120843</t>
  </si>
  <si>
    <t>054067124124</t>
  </si>
  <si>
    <t>054067126807</t>
  </si>
  <si>
    <t>054067202600</t>
  </si>
  <si>
    <t>054067203607</t>
  </si>
  <si>
    <t>054067203621</t>
  </si>
  <si>
    <t>054067203669</t>
  </si>
  <si>
    <t>054067301006</t>
  </si>
  <si>
    <t>054067301303</t>
  </si>
  <si>
    <t>054067302003</t>
  </si>
  <si>
    <t>054067303000</t>
  </si>
  <si>
    <t>054067308104</t>
  </si>
  <si>
    <t>054067313009</t>
  </si>
  <si>
    <t>054067313207</t>
  </si>
  <si>
    <t>054067313252</t>
  </si>
  <si>
    <t>054067313306</t>
  </si>
  <si>
    <t>054067313405</t>
  </si>
  <si>
    <t>054067313603</t>
  </si>
  <si>
    <t>054067313801</t>
  </si>
  <si>
    <t>054067313924</t>
  </si>
  <si>
    <t>054067316123</t>
  </si>
  <si>
    <t>054067713885</t>
  </si>
  <si>
    <t>054067714097</t>
  </si>
  <si>
    <t>054067718880</t>
  </si>
  <si>
    <t>054067883816</t>
  </si>
  <si>
    <t>054067000107</t>
  </si>
  <si>
    <t>054067000206</t>
  </si>
  <si>
    <t>054067000251</t>
  </si>
  <si>
    <t>054067000275</t>
  </si>
  <si>
    <t>054067000329</t>
  </si>
  <si>
    <t>054067000336</t>
  </si>
  <si>
    <t>054067000367</t>
  </si>
  <si>
    <t>054067000442</t>
  </si>
  <si>
    <t>054067000473</t>
  </si>
  <si>
    <t>054067000541</t>
  </si>
  <si>
    <t>054067100128</t>
  </si>
  <si>
    <t>054067100159</t>
  </si>
  <si>
    <t>054067123431</t>
  </si>
  <si>
    <t>054067100289</t>
  </si>
  <si>
    <t>054067100296</t>
  </si>
  <si>
    <t>054067100302</t>
  </si>
  <si>
    <t>054067100357</t>
  </si>
  <si>
    <t>054067010373</t>
  </si>
  <si>
    <t>054067910048</t>
  </si>
  <si>
    <t>054067100487</t>
  </si>
  <si>
    <t>054067100500</t>
  </si>
  <si>
    <t>054067200330</t>
  </si>
  <si>
    <t>054067200507</t>
  </si>
  <si>
    <t>054067201269</t>
  </si>
  <si>
    <t>054067201283</t>
  </si>
  <si>
    <t>054067201443</t>
  </si>
  <si>
    <t>054067201511</t>
  </si>
  <si>
    <t>054067201887</t>
  </si>
  <si>
    <t>054067201894</t>
  </si>
  <si>
    <t>054067201900</t>
  </si>
  <si>
    <t>054067201917</t>
  </si>
  <si>
    <t>054067202082</t>
  </si>
  <si>
    <t>054067202105</t>
  </si>
  <si>
    <t>054067202129</t>
  </si>
  <si>
    <t>054067202136</t>
  </si>
  <si>
    <t>054067202198</t>
  </si>
  <si>
    <t>054067202433</t>
  </si>
  <si>
    <t>054067002491</t>
  </si>
  <si>
    <t>054067022543</t>
  </si>
  <si>
    <t>054067022642</t>
  </si>
  <si>
    <t>054067022680</t>
  </si>
  <si>
    <t>054067022702</t>
  </si>
  <si>
    <t>054067022710</t>
  </si>
  <si>
    <t>054067022734</t>
  </si>
  <si>
    <t>054067022758</t>
  </si>
  <si>
    <t>054067022765</t>
  </si>
  <si>
    <t>054067022796</t>
  </si>
  <si>
    <t>054067202907</t>
  </si>
  <si>
    <t>054067300184</t>
  </si>
  <si>
    <t>054067300276</t>
  </si>
  <si>
    <t>054067300351</t>
  </si>
  <si>
    <t>054067300382</t>
  </si>
  <si>
    <t>054067030463</t>
  </si>
  <si>
    <t>054067400013</t>
  </si>
  <si>
    <t>054067400051</t>
  </si>
  <si>
    <t>054067040127</t>
  </si>
  <si>
    <t>054067500164</t>
  </si>
  <si>
    <t>054067050171</t>
  </si>
  <si>
    <t>054067050188</t>
  </si>
  <si>
    <t>054067050195</t>
  </si>
  <si>
    <t>054067050201</t>
  </si>
  <si>
    <t>054067050256</t>
  </si>
  <si>
    <t>054067500294</t>
  </si>
  <si>
    <t>054067500300</t>
  </si>
  <si>
    <t>054067050355</t>
  </si>
  <si>
    <t>054067600062</t>
  </si>
  <si>
    <t>054067800134</t>
  </si>
  <si>
    <t>054067800318</t>
  </si>
  <si>
    <t>054067800356</t>
  </si>
  <si>
    <t>054067800448</t>
  </si>
  <si>
    <t>054067800622</t>
  </si>
  <si>
    <t>054067080635</t>
  </si>
  <si>
    <t>054067080642</t>
  </si>
  <si>
    <t>054067008653</t>
  </si>
  <si>
    <t>054067080673</t>
  </si>
  <si>
    <t>054067080697</t>
  </si>
  <si>
    <t>054067080871</t>
  </si>
  <si>
    <t>054067080895</t>
  </si>
  <si>
    <t>054067080901</t>
  </si>
  <si>
    <t>054067080918</t>
  </si>
  <si>
    <t>054067080932</t>
  </si>
  <si>
    <t>054067080949</t>
  </si>
  <si>
    <t>054067080956</t>
  </si>
  <si>
    <t>054067080987</t>
  </si>
  <si>
    <t>054067081045</t>
  </si>
  <si>
    <t>054067081076</t>
  </si>
  <si>
    <t>054067081199</t>
  </si>
  <si>
    <t>054067081212</t>
  </si>
  <si>
    <t>054067081229</t>
  </si>
  <si>
    <t>054067081236</t>
  </si>
  <si>
    <t>054067021287</t>
  </si>
  <si>
    <t>054067081403</t>
  </si>
  <si>
    <t>054067081441</t>
  </si>
  <si>
    <t>054067081700</t>
  </si>
  <si>
    <t>054067081717</t>
  </si>
  <si>
    <t>5011268836527</t>
  </si>
  <si>
    <t>5011268836497</t>
  </si>
  <si>
    <t>5011268836466</t>
  </si>
  <si>
    <t>5011268836435</t>
  </si>
  <si>
    <t>5011268836404</t>
  </si>
  <si>
    <t>054067081892</t>
  </si>
  <si>
    <t>054067080543</t>
  </si>
  <si>
    <t>054067080550</t>
  </si>
  <si>
    <t>054067080567</t>
  </si>
  <si>
    <t>054067080574</t>
  </si>
  <si>
    <t>054067080581</t>
  </si>
  <si>
    <t>054067080598</t>
  </si>
  <si>
    <t>054067080604</t>
  </si>
  <si>
    <t>054067080611</t>
  </si>
  <si>
    <t>054067900278</t>
  </si>
  <si>
    <t>054067900346</t>
  </si>
  <si>
    <t>054067900407</t>
  </si>
  <si>
    <t>054067900421</t>
  </si>
  <si>
    <t>054067900438</t>
  </si>
  <si>
    <t>054067900445</t>
  </si>
  <si>
    <t>Subtotal</t>
  </si>
  <si>
    <t>Please save this document to your desktop.</t>
  </si>
  <si>
    <t>Fill the order form and save your changes.</t>
  </si>
  <si>
    <t>Go back to where you downloaded this document on www.bulkleyassociates.com and select "Upload Order Form"</t>
  </si>
  <si>
    <t>You'll see this window. Enter your information and click the upload file button</t>
  </si>
  <si>
    <t>Your computer will open a window allowing you to select the order form you just filled out.</t>
  </si>
  <si>
    <t>Click your on your order form, then click "Open"</t>
  </si>
  <si>
    <t xml:space="preserve">You will be returned to the upload screen. The file you selected will be described below the button. </t>
  </si>
  <si>
    <t>check the reCAPTCHA button to prove your humanity. Then click SUBMIT.</t>
  </si>
  <si>
    <t>When properly submitted, a message will appear:</t>
  </si>
  <si>
    <t>You're all done! Your order will be routed to your assigned Sales Rep for processing.</t>
  </si>
  <si>
    <t>E980190</t>
  </si>
  <si>
    <t>E980191</t>
  </si>
  <si>
    <t>E980192</t>
  </si>
  <si>
    <t>E980194</t>
  </si>
  <si>
    <t>E980196</t>
  </si>
  <si>
    <t>E980197</t>
  </si>
  <si>
    <t>E980199</t>
  </si>
  <si>
    <t>E980200</t>
  </si>
  <si>
    <t>E980201</t>
  </si>
  <si>
    <t>E980204</t>
  </si>
  <si>
    <t>Oven Tray</t>
  </si>
  <si>
    <t>Baking Sheet</t>
  </si>
  <si>
    <t>Springform Cake Pan 9in/23cm</t>
  </si>
  <si>
    <t>Removable Base Cake Pan 9in/23cm</t>
  </si>
  <si>
    <t>Removable Base Tart Pan 10in/25cm</t>
  </si>
  <si>
    <t>Loaf Pan 2lb/1.5 Litre</t>
  </si>
  <si>
    <t>12 Hole Muffin Pan</t>
  </si>
  <si>
    <t>Removable Base Square Pan 8in/20cm</t>
  </si>
  <si>
    <t>Pizza Tray 14in/36cm</t>
  </si>
  <si>
    <t>5011268834943</t>
  </si>
  <si>
    <t>5011268834912</t>
  </si>
  <si>
    <t>5011268834882</t>
  </si>
  <si>
    <t>5011268834820</t>
  </si>
  <si>
    <t>5011268834769</t>
  </si>
  <si>
    <t>5011268834738</t>
  </si>
  <si>
    <t>5011268834677</t>
  </si>
  <si>
    <t>5011268834646</t>
  </si>
  <si>
    <t>5011268834615</t>
  </si>
  <si>
    <t>5011268834554</t>
  </si>
  <si>
    <t>eff 10.15.21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</si>
</sst>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6" x14ac:knownFonts="1">
    <font>
      <sz val="10"/>
      <color indexed="8"/>
      <name val="Arial"/>
    </font>
    <font>
      <sz val="11"/>
      <color indexed="8"/>
      <name val="Calibri"/>
      <family val="2"/>
    </font>
    <font>
      <sz val="11"/>
      <color indexed="8"/>
      <name val="Calibri"/>
      <family val="2"/>
    </font>
    <font>
      <b/>
      <sz val="11"/>
      <name val="Calibri"/>
      <family val="2"/>
    </font>
    <font>
      <sz val="11"/>
      <name val="Calibri"/>
      <family val="2"/>
    </font>
    <font>
      <b/>
      <sz val="11"/>
      <color indexed="10"/>
      <name val="Calibri"/>
      <family val="2"/>
    </font>
    <font>
      <b/>
      <i/>
      <sz val="11"/>
      <name val="Calibri"/>
      <family val="2"/>
    </font>
    <font>
      <sz val="12"/>
      <color indexed="8"/>
      <name val="Arial"/>
      <family val="2"/>
    </font>
    <font>
      <sz val="16"/>
      <color indexed="8"/>
      <name val="Arial"/>
      <family val="2"/>
    </font>
    <font>
      <sz val="10"/>
      <color indexed="8"/>
      <name val="Arial"/>
      <family val="2"/>
    </font>
    <font>
      <b/>
      <sz val="11"/>
      <color indexed="8"/>
      <name val="Arial"/>
      <family val="2"/>
    </font>
    <font>
      <b/>
      <sz val="12"/>
      <color rgb="FF000000"/>
      <name val="Arial"/>
      <family val="2"/>
    </font>
    <font>
      <sz val="10"/>
      <color theme="1"/>
      <name val="Arial Narrow"/>
      <family val="2"/>
    </font>
    <font>
      <sz val="10"/>
      <color rgb="FF0070C0"/>
      <name val="Arial Narrow"/>
      <family val="2"/>
    </font>
    <font>
      <sz val="10"/>
      <color rgb="FFFF0000"/>
      <name val="Arial Narrow"/>
      <family val="2"/>
    </font>
    <font>
      <sz val="10"/>
      <color theme="1"/>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4" tint="0.59999389629810485"/>
        <bgColor indexed="64"/>
      </patternFill>
    </fill>
  </fills>
  <borders count="13">
    <border>
      <left/>
      <right/>
      <top/>
      <bottom/>
      <diagonal/>
    </border>
    <border>
      <left style="medium">
        <color indexed="64"/>
      </left>
      <right/>
      <top style="medium">
        <color indexed="64"/>
      </top>
      <bottom style="medium">
        <color indexed="64"/>
      </bottom>
      <diagonal/>
    </border>
    <border>
      <left style="thin">
        <color indexed="8"/>
      </left>
      <right style="thin">
        <color indexed="8"/>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92">
    <xf numFmtId="0" fontId="0" fillId="0" borderId="0" xfId="0"/>
    <xf numFmtId="49" fontId="4" fillId="3" borderId="0" xfId="0" applyNumberFormat="1" applyFont="1" applyFill="1" applyBorder="1"/>
    <xf numFmtId="49" fontId="3" fillId="3" borderId="0" xfId="0" applyNumberFormat="1" applyFont="1" applyFill="1" applyBorder="1"/>
    <xf numFmtId="0" fontId="2" fillId="2" borderId="2" xfId="0" applyFont="1" applyFill="1" applyBorder="1" applyAlignment="1">
      <alignment horizontal="center" vertical="center"/>
    </xf>
    <xf numFmtId="0" fontId="0" fillId="0" borderId="0" xfId="0" applyBorder="1"/>
    <xf numFmtId="0" fontId="7" fillId="0" borderId="0" xfId="0" applyFont="1"/>
    <xf numFmtId="0" fontId="8" fillId="4" borderId="0" xfId="0" applyFont="1" applyFill="1"/>
    <xf numFmtId="0" fontId="0" fillId="5" borderId="0" xfId="0" applyFill="1"/>
    <xf numFmtId="49" fontId="4" fillId="3" borderId="0" xfId="0" applyNumberFormat="1" applyFont="1" applyFill="1" applyBorder="1" applyAlignment="1">
      <alignment horizontal="center"/>
    </xf>
    <xf numFmtId="0" fontId="0" fillId="0" borderId="0" xfId="0" applyAlignment="1">
      <alignment horizontal="center"/>
    </xf>
    <xf numFmtId="49" fontId="3" fillId="3" borderId="3" xfId="0" applyNumberFormat="1" applyFont="1" applyFill="1" applyBorder="1"/>
    <xf numFmtId="49" fontId="3" fillId="3" borderId="6" xfId="0" applyNumberFormat="1" applyFont="1" applyFill="1" applyBorder="1"/>
    <xf numFmtId="49" fontId="4" fillId="3" borderId="6" xfId="0" applyNumberFormat="1" applyFont="1" applyFill="1" applyBorder="1"/>
    <xf numFmtId="49" fontId="3" fillId="3" borderId="6" xfId="0" applyNumberFormat="1" applyFont="1" applyFill="1" applyBorder="1" applyAlignment="1">
      <alignment horizontal="center"/>
    </xf>
    <xf numFmtId="49" fontId="4" fillId="3" borderId="4" xfId="0" applyNumberFormat="1" applyFont="1" applyFill="1" applyBorder="1"/>
    <xf numFmtId="49" fontId="4" fillId="5" borderId="0" xfId="0" applyNumberFormat="1" applyFont="1" applyFill="1" applyBorder="1" applyAlignment="1">
      <alignment horizontal="center"/>
    </xf>
    <xf numFmtId="49" fontId="3" fillId="3" borderId="0" xfId="0" applyNumberFormat="1" applyFont="1" applyFill="1" applyBorder="1" applyAlignment="1">
      <alignment horizontal="left"/>
    </xf>
    <xf numFmtId="49" fontId="4" fillId="6" borderId="4" xfId="0" applyNumberFormat="1" applyFont="1" applyFill="1" applyBorder="1"/>
    <xf numFmtId="49" fontId="4" fillId="6" borderId="0" xfId="0" applyNumberFormat="1" applyFont="1" applyFill="1" applyBorder="1" applyAlignment="1">
      <alignment horizontal="center"/>
    </xf>
    <xf numFmtId="49" fontId="4" fillId="8" borderId="4" xfId="0" applyNumberFormat="1" applyFont="1" applyFill="1" applyBorder="1"/>
    <xf numFmtId="49" fontId="6" fillId="8" borderId="0" xfId="0" applyNumberFormat="1" applyFont="1" applyFill="1" applyBorder="1"/>
    <xf numFmtId="49" fontId="4" fillId="8" borderId="0" xfId="0" applyNumberFormat="1" applyFont="1" applyFill="1" applyBorder="1" applyAlignment="1"/>
    <xf numFmtId="49" fontId="4" fillId="8" borderId="0" xfId="0" applyNumberFormat="1" applyFont="1" applyFill="1" applyBorder="1" applyAlignment="1">
      <alignment horizontal="center"/>
    </xf>
    <xf numFmtId="0" fontId="9" fillId="0" borderId="0" xfId="0" applyFont="1"/>
    <xf numFmtId="49" fontId="4" fillId="7" borderId="4" xfId="0" applyNumberFormat="1" applyFont="1" applyFill="1" applyBorder="1"/>
    <xf numFmtId="49" fontId="3" fillId="6" borderId="4" xfId="0" applyNumberFormat="1" applyFont="1" applyFill="1" applyBorder="1"/>
    <xf numFmtId="49" fontId="3" fillId="6" borderId="0" xfId="0" applyNumberFormat="1" applyFont="1" applyFill="1" applyBorder="1"/>
    <xf numFmtId="49" fontId="4" fillId="6" borderId="0" xfId="0" applyNumberFormat="1" applyFont="1" applyFill="1" applyBorder="1"/>
    <xf numFmtId="0" fontId="10" fillId="0" borderId="0" xfId="0" applyFont="1"/>
    <xf numFmtId="0" fontId="10" fillId="0" borderId="0" xfId="0" applyFont="1" applyAlignment="1">
      <alignment horizontal="left" vertical="center" indent="1"/>
    </xf>
    <xf numFmtId="0" fontId="10" fillId="0" borderId="0" xfId="0" applyFont="1" applyAlignment="1">
      <alignment horizontal="left" vertical="center" indent="4"/>
    </xf>
    <xf numFmtId="0" fontId="11" fillId="0" borderId="0" xfId="0" applyFont="1"/>
    <xf numFmtId="0" fontId="12" fillId="0" borderId="8" xfId="0" applyFont="1" applyBorder="1" applyAlignment="1">
      <alignment horizontal="right" vertical="center" wrapText="1"/>
    </xf>
    <xf numFmtId="0" fontId="12" fillId="0" borderId="8" xfId="0" applyFont="1" applyBorder="1" applyAlignment="1">
      <alignment horizontal="right" vertical="center"/>
    </xf>
    <xf numFmtId="0" fontId="12" fillId="0" borderId="8" xfId="0" applyFont="1" applyBorder="1" applyAlignment="1">
      <alignment horizontal="right" vertical="top"/>
    </xf>
    <xf numFmtId="0" fontId="12" fillId="5" borderId="8" xfId="0" applyFont="1" applyFill="1" applyBorder="1" applyAlignment="1">
      <alignment horizontal="right" vertical="center" wrapText="1"/>
    </xf>
    <xf numFmtId="0" fontId="13" fillId="5" borderId="8" xfId="0" applyFont="1" applyFill="1" applyBorder="1" applyAlignment="1">
      <alignment horizontal="right" vertical="center" wrapText="1"/>
    </xf>
    <xf numFmtId="0" fontId="12" fillId="0" borderId="8" xfId="0" applyFont="1" applyBorder="1" applyAlignment="1">
      <alignment horizontal="right"/>
    </xf>
    <xf numFmtId="0" fontId="13" fillId="0" borderId="8" xfId="0" applyFont="1" applyBorder="1" applyAlignment="1">
      <alignment horizontal="right" vertical="center" wrapText="1"/>
    </xf>
    <xf numFmtId="0" fontId="13" fillId="0" borderId="8" xfId="0" applyFont="1" applyBorder="1" applyAlignment="1">
      <alignment horizontal="right" vertical="top"/>
    </xf>
    <xf numFmtId="0" fontId="14" fillId="5" borderId="8" xfId="0" applyFont="1" applyFill="1" applyBorder="1" applyAlignment="1">
      <alignment horizontal="right" vertical="center" wrapText="1"/>
    </xf>
    <xf numFmtId="0" fontId="12" fillId="0" borderId="8" xfId="0" applyFont="1" applyBorder="1" applyAlignment="1">
      <alignment vertical="center" wrapText="1"/>
    </xf>
    <xf numFmtId="0" fontId="12" fillId="0" borderId="8" xfId="0" applyFont="1" applyBorder="1" applyAlignment="1">
      <alignment vertical="center"/>
    </xf>
    <xf numFmtId="0" fontId="12" fillId="0" borderId="8" xfId="0" applyFont="1" applyBorder="1" applyAlignment="1">
      <alignment horizontal="left" vertical="center" wrapText="1"/>
    </xf>
    <xf numFmtId="0" fontId="12" fillId="0" borderId="8" xfId="0" applyFont="1" applyBorder="1" applyAlignment="1">
      <alignment horizontal="left" vertical="top"/>
    </xf>
    <xf numFmtId="0" fontId="12" fillId="5" borderId="8" xfId="0" applyFont="1" applyFill="1" applyBorder="1" applyAlignment="1">
      <alignment vertical="center" wrapText="1"/>
    </xf>
    <xf numFmtId="0" fontId="13" fillId="5" borderId="8" xfId="0" applyFont="1" applyFill="1" applyBorder="1" applyAlignment="1">
      <alignment vertical="center" wrapText="1"/>
    </xf>
    <xf numFmtId="0" fontId="12" fillId="0" borderId="8" xfId="0" applyFont="1" applyBorder="1"/>
    <xf numFmtId="0" fontId="13" fillId="0" borderId="8" xfId="0" applyFont="1" applyBorder="1" applyAlignment="1">
      <alignment vertical="center" wrapText="1"/>
    </xf>
    <xf numFmtId="0" fontId="13" fillId="0" borderId="8" xfId="0" applyFont="1" applyBorder="1" applyAlignment="1">
      <alignment horizontal="left" vertical="top"/>
    </xf>
    <xf numFmtId="0" fontId="14" fillId="5" borderId="8" xfId="0" applyFont="1" applyFill="1" applyBorder="1" applyAlignment="1">
      <alignment vertical="center" wrapText="1"/>
    </xf>
    <xf numFmtId="0" fontId="12" fillId="0" borderId="8" xfId="0" applyFont="1" applyBorder="1" applyAlignment="1">
      <alignment horizontal="center" vertical="center" wrapText="1"/>
    </xf>
    <xf numFmtId="14" fontId="3" fillId="3" borderId="9" xfId="0" applyNumberFormat="1" applyFont="1" applyFill="1" applyBorder="1" applyAlignment="1">
      <alignment horizontal="center"/>
    </xf>
    <xf numFmtId="0" fontId="0" fillId="0" borderId="8" xfId="0" applyBorder="1"/>
    <xf numFmtId="0" fontId="1" fillId="2" borderId="2" xfId="0" applyFont="1" applyFill="1" applyBorder="1" applyAlignment="1">
      <alignment horizontal="center" vertical="center"/>
    </xf>
    <xf numFmtId="4" fontId="3" fillId="3" borderId="9" xfId="0" applyNumberFormat="1" applyFont="1" applyFill="1" applyBorder="1" applyAlignment="1">
      <alignment horizontal="center"/>
    </xf>
    <xf numFmtId="4" fontId="5" fillId="3" borderId="9" xfId="0" applyNumberFormat="1" applyFont="1" applyFill="1" applyBorder="1" applyAlignment="1">
      <alignment horizontal="center"/>
    </xf>
    <xf numFmtId="4" fontId="3" fillId="3" borderId="0" xfId="0" applyNumberFormat="1" applyFont="1" applyFill="1" applyBorder="1" applyAlignment="1">
      <alignment horizontal="centerContinuous"/>
    </xf>
    <xf numFmtId="4" fontId="4" fillId="3" borderId="9" xfId="0" applyNumberFormat="1" applyFont="1" applyFill="1" applyBorder="1" applyAlignment="1">
      <alignment horizontal="center"/>
    </xf>
    <xf numFmtId="4" fontId="4" fillId="3" borderId="0" xfId="0" applyNumberFormat="1" applyFont="1" applyFill="1" applyBorder="1" applyAlignment="1">
      <alignment horizontal="centerContinuous"/>
    </xf>
    <xf numFmtId="4" fontId="4" fillId="6" borderId="0" xfId="0" applyNumberFormat="1" applyFont="1" applyFill="1" applyBorder="1" applyAlignment="1">
      <alignment horizontal="centerContinuous"/>
    </xf>
    <xf numFmtId="4" fontId="4" fillId="8" borderId="0" xfId="0" applyNumberFormat="1" applyFont="1" applyFill="1" applyBorder="1" applyAlignment="1"/>
    <xf numFmtId="4" fontId="2" fillId="2" borderId="2" xfId="0" applyNumberFormat="1" applyFont="1" applyFill="1" applyBorder="1" applyAlignment="1">
      <alignment horizontal="center" vertical="center"/>
    </xf>
    <xf numFmtId="4" fontId="0" fillId="0" borderId="0" xfId="0" applyNumberFormat="1"/>
    <xf numFmtId="49" fontId="4" fillId="6" borderId="10" xfId="0" applyNumberFormat="1" applyFont="1" applyFill="1" applyBorder="1" applyAlignment="1">
      <alignment horizontal="center"/>
    </xf>
    <xf numFmtId="49" fontId="4" fillId="6" borderId="11" xfId="0" applyNumberFormat="1" applyFont="1" applyFill="1" applyBorder="1" applyAlignment="1">
      <alignment horizontal="center"/>
    </xf>
    <xf numFmtId="49" fontId="4" fillId="6" borderId="4" xfId="0" applyNumberFormat="1" applyFont="1" applyFill="1" applyBorder="1" applyAlignment="1">
      <alignment horizontal="center"/>
    </xf>
    <xf numFmtId="49" fontId="4" fillId="6" borderId="0" xfId="0" applyNumberFormat="1" applyFont="1" applyFill="1" applyBorder="1" applyAlignment="1">
      <alignment horizontal="center"/>
    </xf>
    <xf numFmtId="49" fontId="4" fillId="3" borderId="1" xfId="0" applyNumberFormat="1" applyFont="1" applyFill="1" applyBorder="1" applyAlignment="1">
      <alignment horizontal="center"/>
    </xf>
    <xf numFmtId="49" fontId="4" fillId="3" borderId="7" xfId="0" applyNumberFormat="1" applyFont="1" applyFill="1" applyBorder="1" applyAlignment="1">
      <alignment horizontal="center"/>
    </xf>
    <xf numFmtId="49" fontId="3" fillId="7" borderId="4" xfId="0" applyNumberFormat="1" applyFont="1" applyFill="1" applyBorder="1" applyAlignment="1">
      <alignment horizontal="left"/>
    </xf>
    <xf numFmtId="49" fontId="3" fillId="7" borderId="0" xfId="0" applyNumberFormat="1" applyFont="1" applyFill="1" applyBorder="1" applyAlignment="1">
      <alignment horizontal="left"/>
    </xf>
    <xf numFmtId="49" fontId="4" fillId="5" borderId="1" xfId="0" applyNumberFormat="1" applyFont="1" applyFill="1" applyBorder="1" applyAlignment="1">
      <alignment horizontal="center"/>
    </xf>
    <xf numFmtId="49" fontId="4" fillId="5" borderId="7" xfId="0" applyNumberFormat="1" applyFont="1" applyFill="1" applyBorder="1" applyAlignment="1">
      <alignment horizontal="center"/>
    </xf>
    <xf numFmtId="49" fontId="4" fillId="6" borderId="1" xfId="0" applyNumberFormat="1" applyFont="1" applyFill="1" applyBorder="1" applyAlignment="1">
      <alignment horizontal="center"/>
    </xf>
    <xf numFmtId="49" fontId="4" fillId="6" borderId="7" xfId="0" applyNumberFormat="1" applyFont="1" applyFill="1" applyBorder="1" applyAlignment="1">
      <alignment horizontal="center"/>
    </xf>
    <xf numFmtId="49" fontId="6" fillId="8" borderId="0" xfId="0" applyNumberFormat="1" applyFont="1" applyFill="1" applyBorder="1" applyAlignment="1">
      <alignment horizontal="center"/>
    </xf>
    <xf numFmtId="0" fontId="0" fillId="0" borderId="1" xfId="0" applyBorder="1" applyAlignment="1">
      <alignment horizontal="center"/>
    </xf>
    <xf numFmtId="0" fontId="0" fillId="0" borderId="7" xfId="0" applyBorder="1" applyAlignment="1">
      <alignment horizontal="center"/>
    </xf>
    <xf numFmtId="49" fontId="4" fillId="6" borderId="5" xfId="0" applyNumberFormat="1" applyFont="1" applyFill="1" applyBorder="1" applyAlignment="1">
      <alignment horizontal="center"/>
    </xf>
    <xf numFmtId="49" fontId="4" fillId="7" borderId="0" xfId="0" applyNumberFormat="1" applyFont="1" applyFill="1" applyBorder="1" applyAlignment="1">
      <alignment horizontal="center"/>
    </xf>
    <xf numFmtId="49" fontId="4" fillId="7" borderId="5" xfId="0" applyNumberFormat="1" applyFont="1" applyFill="1" applyBorder="1" applyAlignment="1">
      <alignment horizontal="center"/>
    </xf>
    <xf numFmtId="0" fontId="9" fillId="0" borderId="1" xfId="0" applyFont="1" applyBorder="1" applyAlignment="1">
      <alignment horizontal="center"/>
    </xf>
    <xf numFmtId="164" fontId="15" fillId="0" borderId="8" xfId="0" applyNumberFormat="1" applyFont="1" applyBorder="1"/>
    <xf numFmtId="164" fontId="12" fillId="0" borderId="8" xfId="0" applyNumberFormat="1" applyFont="1" applyBorder="1"/>
    <xf numFmtId="164" fontId="14" fillId="0" borderId="8" xfId="0" applyNumberFormat="1" applyFont="1" applyBorder="1"/>
    <xf numFmtId="0" fontId="14" fillId="0" borderId="8" xfId="0" applyFont="1" applyBorder="1" applyAlignment="1">
      <alignment horizontal="center" vertical="center" wrapText="1"/>
    </xf>
    <xf numFmtId="0" fontId="12" fillId="0" borderId="8" xfId="0" quotePrefix="1" applyFont="1" applyBorder="1" applyAlignment="1">
      <alignment horizontal="center" vertical="center"/>
    </xf>
    <xf numFmtId="0" fontId="14" fillId="0" borderId="8" xfId="0" quotePrefix="1" applyFont="1" applyBorder="1" applyAlignment="1">
      <alignment horizontal="center" vertical="center"/>
    </xf>
    <xf numFmtId="0" fontId="12" fillId="9" borderId="12" xfId="0" applyFont="1" applyFill="1" applyBorder="1" applyAlignment="1">
      <alignment horizontal="center" vertical="center"/>
    </xf>
    <xf numFmtId="0" fontId="0" fillId="9" borderId="0" xfId="0" applyFill="1"/>
    <xf numFmtId="164" fontId="0" fillId="0" borderId="8" xfId="0" applyNumberFormat="1" applyBorder="1"/>
  </cellXfs>
  <cellStyles count="1">
    <cellStyle name="Normal" xfId="0" builtinId="0"/>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6.JPG"/><Relationship Id="rId13" Type="http://schemas.openxmlformats.org/officeDocument/2006/relationships/customXml" Target="../ink/ink4.xml"/><Relationship Id="rId18" Type="http://schemas.openxmlformats.org/officeDocument/2006/relationships/image" Target="../media/image12.png"/><Relationship Id="rId3" Type="http://schemas.openxmlformats.org/officeDocument/2006/relationships/customXml" Target="../ink/ink1.xml"/><Relationship Id="rId21" Type="http://schemas.openxmlformats.org/officeDocument/2006/relationships/customXml" Target="../ink/ink8.xml"/><Relationship Id="rId7" Type="http://schemas.openxmlformats.org/officeDocument/2006/relationships/image" Target="../media/image5.JPG"/><Relationship Id="rId12" Type="http://schemas.openxmlformats.org/officeDocument/2006/relationships/image" Target="../media/image9.png"/><Relationship Id="rId17" Type="http://schemas.openxmlformats.org/officeDocument/2006/relationships/customXml" Target="../ink/ink6.xml"/><Relationship Id="rId2" Type="http://schemas.openxmlformats.org/officeDocument/2006/relationships/image" Target="../media/image2.jpeg"/><Relationship Id="rId16" Type="http://schemas.openxmlformats.org/officeDocument/2006/relationships/image" Target="../media/image11.png"/><Relationship Id="rId20" Type="http://schemas.openxmlformats.org/officeDocument/2006/relationships/image" Target="../media/image13.png"/><Relationship Id="rId1" Type="http://schemas.openxmlformats.org/officeDocument/2006/relationships/image" Target="../media/image1.JPG"/><Relationship Id="rId6" Type="http://schemas.openxmlformats.org/officeDocument/2006/relationships/image" Target="../media/image4.JPG"/><Relationship Id="rId11" Type="http://schemas.openxmlformats.org/officeDocument/2006/relationships/customXml" Target="../ink/ink3.xml"/><Relationship Id="rId5" Type="http://schemas.openxmlformats.org/officeDocument/2006/relationships/image" Target="../media/image3.JPG"/><Relationship Id="rId15" Type="http://schemas.openxmlformats.org/officeDocument/2006/relationships/customXml" Target="../ink/ink5.xml"/><Relationship Id="rId10" Type="http://schemas.openxmlformats.org/officeDocument/2006/relationships/image" Target="../media/image8.png"/><Relationship Id="rId19" Type="http://schemas.openxmlformats.org/officeDocument/2006/relationships/customXml" Target="../ink/ink7.xml"/><Relationship Id="rId4" Type="http://schemas.openxmlformats.org/officeDocument/2006/relationships/image" Target="../media/image3.png"/><Relationship Id="rId9" Type="http://schemas.openxmlformats.org/officeDocument/2006/relationships/customXml" Target="../ink/ink2.xml"/><Relationship Id="rId14" Type="http://schemas.openxmlformats.org/officeDocument/2006/relationships/image" Target="../media/image10.png"/><Relationship Id="rId22" Type="http://schemas.openxmlformats.org/officeDocument/2006/relationships/image" Target="../media/image1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560237</xdr:colOff>
      <xdr:row>4</xdr:row>
      <xdr:rowOff>66675</xdr:rowOff>
    </xdr:from>
    <xdr:to>
      <xdr:col>3</xdr:col>
      <xdr:colOff>590549</xdr:colOff>
      <xdr:row>16</xdr:row>
      <xdr:rowOff>26670</xdr:rowOff>
    </xdr:to>
    <xdr:pic>
      <xdr:nvPicPr>
        <xdr:cNvPr id="2" name="Picture 1">
          <a:extLst>
            <a:ext uri="{FF2B5EF4-FFF2-40B4-BE49-F238E27FC236}">
              <a16:creationId xmlns:a16="http://schemas.microsoft.com/office/drawing/2014/main" id="{ACC7F42F-D728-4E7E-B7DD-14B9A8BFAC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8332" y="893445"/>
          <a:ext cx="1868637" cy="2156460"/>
        </a:xfrm>
        <a:prstGeom prst="rect">
          <a:avLst/>
        </a:prstGeom>
      </xdr:spPr>
    </xdr:pic>
    <xdr:clientData/>
  </xdr:twoCellAnchor>
  <xdr:twoCellAnchor editAs="oneCell">
    <xdr:from>
      <xdr:col>1</xdr:col>
      <xdr:colOff>45473</xdr:colOff>
      <xdr:row>19</xdr:row>
      <xdr:rowOff>22458</xdr:rowOff>
    </xdr:from>
    <xdr:to>
      <xdr:col>4</xdr:col>
      <xdr:colOff>472440</xdr:colOff>
      <xdr:row>31</xdr:row>
      <xdr:rowOff>163166</xdr:rowOff>
    </xdr:to>
    <xdr:pic>
      <xdr:nvPicPr>
        <xdr:cNvPr id="3" name="Picture 2">
          <a:extLst>
            <a:ext uri="{FF2B5EF4-FFF2-40B4-BE49-F238E27FC236}">
              <a16:creationId xmlns:a16="http://schemas.microsoft.com/office/drawing/2014/main" id="{0F1C36FC-EE6A-4139-AC04-B7C190A889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6978" y="3533373"/>
          <a:ext cx="2248147" cy="2226683"/>
        </a:xfrm>
        <a:prstGeom prst="rect">
          <a:avLst/>
        </a:prstGeom>
      </xdr:spPr>
    </xdr:pic>
    <xdr:clientData/>
  </xdr:twoCellAnchor>
  <xdr:twoCellAnchor editAs="oneCell">
    <xdr:from>
      <xdr:col>1</xdr:col>
      <xdr:colOff>167280</xdr:colOff>
      <xdr:row>13</xdr:row>
      <xdr:rowOff>143160</xdr:rowOff>
    </xdr:from>
    <xdr:to>
      <xdr:col>3</xdr:col>
      <xdr:colOff>323130</xdr:colOff>
      <xdr:row>14</xdr:row>
      <xdr:rowOff>57750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4" name="Ink 3">
              <a:extLst>
                <a:ext uri="{FF2B5EF4-FFF2-40B4-BE49-F238E27FC236}">
                  <a16:creationId xmlns:a16="http://schemas.microsoft.com/office/drawing/2014/main" id="{A8A5F09F-3FD9-453D-8AB9-4E5C0C1A34E5}"/>
                </a:ext>
              </a:extLst>
            </xdr14:cNvPr>
            <xdr14:cNvContentPartPr/>
          </xdr14:nvContentPartPr>
          <xdr14:nvPr macro=""/>
          <xdr14:xfrm>
            <a:off x="776880" y="2627280"/>
            <a:ext cx="1371240" cy="86040"/>
          </xdr14:xfrm>
        </xdr:contentPart>
      </mc:Choice>
      <mc:Fallback xmlns="">
        <xdr:pic>
          <xdr:nvPicPr>
            <xdr:cNvPr id="6" name="Ink 5">
              <a:extLst>
                <a:ext uri="{FF2B5EF4-FFF2-40B4-BE49-F238E27FC236}">
                  <a16:creationId xmlns:a16="http://schemas.microsoft.com/office/drawing/2014/main" id="{6AB0EEB4-346E-461B-8138-ABBAD8AF93A9}"/>
                </a:ext>
              </a:extLst>
            </xdr:cNvPr>
            <xdr:cNvPicPr/>
          </xdr:nvPicPr>
          <xdr:blipFill>
            <a:blip xmlns:r="http://schemas.openxmlformats.org/officeDocument/2006/relationships" r:embed="rId4"/>
            <a:stretch>
              <a:fillRect/>
            </a:stretch>
          </xdr:blipFill>
          <xdr:spPr>
            <a:xfrm>
              <a:off x="723240" y="2519280"/>
              <a:ext cx="1478880" cy="301680"/>
            </a:xfrm>
            <a:prstGeom prst="rect">
              <a:avLst/>
            </a:prstGeom>
          </xdr:spPr>
        </xdr:pic>
      </mc:Fallback>
    </mc:AlternateContent>
    <xdr:clientData/>
  </xdr:twoCellAnchor>
  <xdr:twoCellAnchor editAs="oneCell">
    <xdr:from>
      <xdr:col>1</xdr:col>
      <xdr:colOff>581025</xdr:colOff>
      <xdr:row>37</xdr:row>
      <xdr:rowOff>38100</xdr:rowOff>
    </xdr:from>
    <xdr:to>
      <xdr:col>12</xdr:col>
      <xdr:colOff>403805</xdr:colOff>
      <xdr:row>51</xdr:row>
      <xdr:rowOff>59055</xdr:rowOff>
    </xdr:to>
    <xdr:pic>
      <xdr:nvPicPr>
        <xdr:cNvPr id="5" name="Picture 4">
          <a:extLst>
            <a:ext uri="{FF2B5EF4-FFF2-40B4-BE49-F238E27FC236}">
              <a16:creationId xmlns:a16="http://schemas.microsoft.com/office/drawing/2014/main" id="{1151CD90-1032-4947-AE80-79366267968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92530" y="6638925"/>
          <a:ext cx="6532190" cy="2426970"/>
        </a:xfrm>
        <a:prstGeom prst="rect">
          <a:avLst/>
        </a:prstGeom>
      </xdr:spPr>
    </xdr:pic>
    <xdr:clientData/>
  </xdr:twoCellAnchor>
  <xdr:twoCellAnchor editAs="oneCell">
    <xdr:from>
      <xdr:col>0</xdr:col>
      <xdr:colOff>320040</xdr:colOff>
      <xdr:row>55</xdr:row>
      <xdr:rowOff>152400</xdr:rowOff>
    </xdr:from>
    <xdr:to>
      <xdr:col>5</xdr:col>
      <xdr:colOff>590550</xdr:colOff>
      <xdr:row>76</xdr:row>
      <xdr:rowOff>53340</xdr:rowOff>
    </xdr:to>
    <xdr:pic>
      <xdr:nvPicPr>
        <xdr:cNvPr id="6" name="Picture 5">
          <a:extLst>
            <a:ext uri="{FF2B5EF4-FFF2-40B4-BE49-F238E27FC236}">
              <a16:creationId xmlns:a16="http://schemas.microsoft.com/office/drawing/2014/main" id="{4A63C31E-B06A-4714-BF7E-0DFA53893BC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23850" y="9839325"/>
          <a:ext cx="3314700" cy="3495675"/>
        </a:xfrm>
        <a:prstGeom prst="rect">
          <a:avLst/>
        </a:prstGeom>
      </xdr:spPr>
    </xdr:pic>
    <xdr:clientData/>
  </xdr:twoCellAnchor>
  <xdr:twoCellAnchor editAs="oneCell">
    <xdr:from>
      <xdr:col>0</xdr:col>
      <xdr:colOff>167640</xdr:colOff>
      <xdr:row>78</xdr:row>
      <xdr:rowOff>106680</xdr:rowOff>
    </xdr:from>
    <xdr:to>
      <xdr:col>6</xdr:col>
      <xdr:colOff>24765</xdr:colOff>
      <xdr:row>94</xdr:row>
      <xdr:rowOff>114300</xdr:rowOff>
    </xdr:to>
    <xdr:pic>
      <xdr:nvPicPr>
        <xdr:cNvPr id="7" name="Picture 6">
          <a:extLst>
            <a:ext uri="{FF2B5EF4-FFF2-40B4-BE49-F238E27FC236}">
              <a16:creationId xmlns:a16="http://schemas.microsoft.com/office/drawing/2014/main" id="{731CF628-D836-4987-997B-F1EB1ED69CCA}"/>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71450" y="13735050"/>
          <a:ext cx="3514725" cy="2752725"/>
        </a:xfrm>
        <a:prstGeom prst="rect">
          <a:avLst/>
        </a:prstGeom>
      </xdr:spPr>
    </xdr:pic>
    <xdr:clientData/>
  </xdr:twoCellAnchor>
  <xdr:twoCellAnchor editAs="oneCell">
    <xdr:from>
      <xdr:col>3</xdr:col>
      <xdr:colOff>152400</xdr:colOff>
      <xdr:row>111</xdr:row>
      <xdr:rowOff>7620</xdr:rowOff>
    </xdr:from>
    <xdr:to>
      <xdr:col>13</xdr:col>
      <xdr:colOff>438150</xdr:colOff>
      <xdr:row>121</xdr:row>
      <xdr:rowOff>53340</xdr:rowOff>
    </xdr:to>
    <xdr:pic>
      <xdr:nvPicPr>
        <xdr:cNvPr id="8" name="Picture 7">
          <a:extLst>
            <a:ext uri="{FF2B5EF4-FFF2-40B4-BE49-F238E27FC236}">
              <a16:creationId xmlns:a16="http://schemas.microsoft.com/office/drawing/2014/main" id="{712CEDF7-285B-4B8D-8F02-C068748D2965}"/>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981200" y="19383375"/>
          <a:ext cx="6381750" cy="1752600"/>
        </a:xfrm>
        <a:prstGeom prst="rect">
          <a:avLst/>
        </a:prstGeom>
      </xdr:spPr>
    </xdr:pic>
    <xdr:clientData/>
  </xdr:twoCellAnchor>
  <xdr:twoCellAnchor editAs="oneCell">
    <xdr:from>
      <xdr:col>5</xdr:col>
      <xdr:colOff>571080</xdr:colOff>
      <xdr:row>117</xdr:row>
      <xdr:rowOff>29760</xdr:rowOff>
    </xdr:from>
    <xdr:to>
      <xdr:col>7</xdr:col>
      <xdr:colOff>115440</xdr:colOff>
      <xdr:row>119</xdr:row>
      <xdr:rowOff>57210</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Ink 8">
              <a:extLst>
                <a:ext uri="{FF2B5EF4-FFF2-40B4-BE49-F238E27FC236}">
                  <a16:creationId xmlns:a16="http://schemas.microsoft.com/office/drawing/2014/main" id="{47F6416A-A25D-465C-B752-CA4271296AD0}"/>
                </a:ext>
              </a:extLst>
            </xdr14:cNvPr>
            <xdr14:cNvContentPartPr/>
          </xdr14:nvContentPartPr>
          <xdr14:nvPr macro=""/>
          <xdr14:xfrm>
            <a:off x="3619080" y="20146560"/>
            <a:ext cx="763560" cy="358920"/>
          </xdr14:xfrm>
        </xdr:contentPart>
      </mc:Choice>
      <mc:Fallback xmlns="">
        <xdr:pic>
          <xdr:nvPicPr>
            <xdr:cNvPr id="18" name="Ink 17">
              <a:extLst>
                <a:ext uri="{FF2B5EF4-FFF2-40B4-BE49-F238E27FC236}">
                  <a16:creationId xmlns:a16="http://schemas.microsoft.com/office/drawing/2014/main" id="{574B516D-8F91-4C20-B888-06F1A2AFA025}"/>
                </a:ext>
              </a:extLst>
            </xdr:cNvPr>
            <xdr:cNvPicPr/>
          </xdr:nvPicPr>
          <xdr:blipFill>
            <a:blip xmlns:r="http://schemas.openxmlformats.org/officeDocument/2006/relationships" r:embed="rId10"/>
            <a:stretch>
              <a:fillRect/>
            </a:stretch>
          </xdr:blipFill>
          <xdr:spPr>
            <a:xfrm>
              <a:off x="3565440" y="20038920"/>
              <a:ext cx="871200" cy="574560"/>
            </a:xfrm>
            <a:prstGeom prst="rect">
              <a:avLst/>
            </a:prstGeom>
          </xdr:spPr>
        </xdr:pic>
      </mc:Fallback>
    </mc:AlternateContent>
    <xdr:clientData/>
  </xdr:twoCellAnchor>
  <xdr:twoCellAnchor editAs="oneCell">
    <xdr:from>
      <xdr:col>2</xdr:col>
      <xdr:colOff>129360</xdr:colOff>
      <xdr:row>30</xdr:row>
      <xdr:rowOff>21420</xdr:rowOff>
    </xdr:from>
    <xdr:to>
      <xdr:col>3</xdr:col>
      <xdr:colOff>510630</xdr:colOff>
      <xdr:row>30</xdr:row>
      <xdr:rowOff>91680</xdr:rowOff>
    </xdr:to>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0" name="Ink 9">
              <a:extLst>
                <a:ext uri="{FF2B5EF4-FFF2-40B4-BE49-F238E27FC236}">
                  <a16:creationId xmlns:a16="http://schemas.microsoft.com/office/drawing/2014/main" id="{AAC45F22-D7D2-4EF0-9905-D8C0F36C6131}"/>
                </a:ext>
              </a:extLst>
            </xdr14:cNvPr>
            <xdr14:cNvContentPartPr/>
          </xdr14:nvContentPartPr>
          <xdr14:nvPr macro=""/>
          <xdr14:xfrm>
            <a:off x="1348560" y="5401140"/>
            <a:ext cx="994680" cy="62640"/>
          </xdr14:xfrm>
        </xdr:contentPart>
      </mc:Choice>
      <mc:Fallback xmlns="">
        <xdr:pic>
          <xdr:nvPicPr>
            <xdr:cNvPr id="20" name="Ink 19">
              <a:extLst>
                <a:ext uri="{FF2B5EF4-FFF2-40B4-BE49-F238E27FC236}">
                  <a16:creationId xmlns:a16="http://schemas.microsoft.com/office/drawing/2014/main" id="{9B550581-2467-483D-95B4-7AC21EE362FF}"/>
                </a:ext>
              </a:extLst>
            </xdr:cNvPr>
            <xdr:cNvPicPr/>
          </xdr:nvPicPr>
          <xdr:blipFill>
            <a:blip xmlns:r="http://schemas.openxmlformats.org/officeDocument/2006/relationships" r:embed="rId12"/>
            <a:stretch>
              <a:fillRect/>
            </a:stretch>
          </xdr:blipFill>
          <xdr:spPr>
            <a:xfrm>
              <a:off x="1294560" y="5293500"/>
              <a:ext cx="1102320" cy="278280"/>
            </a:xfrm>
            <a:prstGeom prst="rect">
              <a:avLst/>
            </a:prstGeom>
          </xdr:spPr>
        </xdr:pic>
      </mc:Fallback>
    </mc:AlternateContent>
    <xdr:clientData/>
  </xdr:twoCellAnchor>
  <xdr:twoCellAnchor editAs="oneCell">
    <xdr:from>
      <xdr:col>2</xdr:col>
      <xdr:colOff>159960</xdr:colOff>
      <xdr:row>48</xdr:row>
      <xdr:rowOff>159960</xdr:rowOff>
    </xdr:from>
    <xdr:to>
      <xdr:col>2</xdr:col>
      <xdr:colOff>167940</xdr:colOff>
      <xdr:row>48</xdr:row>
      <xdr:rowOff>167940</xdr:rowOff>
    </xdr:to>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1" name="Ink 10">
              <a:extLst>
                <a:ext uri="{FF2B5EF4-FFF2-40B4-BE49-F238E27FC236}">
                  <a16:creationId xmlns:a16="http://schemas.microsoft.com/office/drawing/2014/main" id="{69F43603-2E95-47DC-B644-02FD27941A22}"/>
                </a:ext>
              </a:extLst>
            </xdr14:cNvPr>
            <xdr14:cNvContentPartPr/>
          </xdr14:nvContentPartPr>
          <xdr14:nvPr macro=""/>
          <xdr14:xfrm>
            <a:off x="1379160" y="8557200"/>
            <a:ext cx="360" cy="360"/>
          </xdr14:xfrm>
        </xdr:contentPart>
      </mc:Choice>
      <mc:Fallback xmlns="">
        <xdr:pic>
          <xdr:nvPicPr>
            <xdr:cNvPr id="21" name="Ink 20">
              <a:extLst>
                <a:ext uri="{FF2B5EF4-FFF2-40B4-BE49-F238E27FC236}">
                  <a16:creationId xmlns:a16="http://schemas.microsoft.com/office/drawing/2014/main" id="{10BA5E61-C17F-42EF-A41E-F53D2527CB65}"/>
                </a:ext>
              </a:extLst>
            </xdr:cNvPr>
            <xdr:cNvPicPr/>
          </xdr:nvPicPr>
          <xdr:blipFill>
            <a:blip xmlns:r="http://schemas.openxmlformats.org/officeDocument/2006/relationships" r:embed="rId14"/>
            <a:stretch>
              <a:fillRect/>
            </a:stretch>
          </xdr:blipFill>
          <xdr:spPr>
            <a:xfrm>
              <a:off x="1325160" y="8449200"/>
              <a:ext cx="108000" cy="216000"/>
            </a:xfrm>
            <a:prstGeom prst="rect">
              <a:avLst/>
            </a:prstGeom>
          </xdr:spPr>
        </xdr:pic>
      </mc:Fallback>
    </mc:AlternateContent>
    <xdr:clientData/>
  </xdr:twoCellAnchor>
  <xdr:twoCellAnchor editAs="oneCell">
    <xdr:from>
      <xdr:col>10</xdr:col>
      <xdr:colOff>220920</xdr:colOff>
      <xdr:row>50</xdr:row>
      <xdr:rowOff>91080</xdr:rowOff>
    </xdr:from>
    <xdr:to>
      <xdr:col>11</xdr:col>
      <xdr:colOff>132750</xdr:colOff>
      <xdr:row>50</xdr:row>
      <xdr:rowOff>134850</xdr:rowOff>
    </xdr:to>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2" name="Ink 11">
              <a:extLst>
                <a:ext uri="{FF2B5EF4-FFF2-40B4-BE49-F238E27FC236}">
                  <a16:creationId xmlns:a16="http://schemas.microsoft.com/office/drawing/2014/main" id="{B238CF4C-94DC-45F9-8524-CFF777964906}"/>
                </a:ext>
              </a:extLst>
            </xdr14:cNvPr>
            <xdr14:cNvContentPartPr/>
          </xdr14:nvContentPartPr>
          <xdr14:nvPr macro=""/>
          <xdr14:xfrm>
            <a:off x="6316920" y="8823600"/>
            <a:ext cx="525240" cy="39960"/>
          </xdr14:xfrm>
        </xdr:contentPart>
      </mc:Choice>
      <mc:Fallback xmlns="">
        <xdr:pic>
          <xdr:nvPicPr>
            <xdr:cNvPr id="22" name="Ink 21">
              <a:extLst>
                <a:ext uri="{FF2B5EF4-FFF2-40B4-BE49-F238E27FC236}">
                  <a16:creationId xmlns:a16="http://schemas.microsoft.com/office/drawing/2014/main" id="{7637DE2D-D379-4420-8365-60121C173CB0}"/>
                </a:ext>
              </a:extLst>
            </xdr:cNvPr>
            <xdr:cNvPicPr/>
          </xdr:nvPicPr>
          <xdr:blipFill>
            <a:blip xmlns:r="http://schemas.openxmlformats.org/officeDocument/2006/relationships" r:embed="rId16"/>
            <a:stretch>
              <a:fillRect/>
            </a:stretch>
          </xdr:blipFill>
          <xdr:spPr>
            <a:xfrm>
              <a:off x="6262920" y="8715960"/>
              <a:ext cx="632880" cy="255600"/>
            </a:xfrm>
            <a:prstGeom prst="rect">
              <a:avLst/>
            </a:prstGeom>
          </xdr:spPr>
        </xdr:pic>
      </mc:Fallback>
    </mc:AlternateContent>
    <xdr:clientData/>
  </xdr:twoCellAnchor>
  <xdr:twoCellAnchor editAs="oneCell">
    <xdr:from>
      <xdr:col>1</xdr:col>
      <xdr:colOff>167340</xdr:colOff>
      <xdr:row>67</xdr:row>
      <xdr:rowOff>30780</xdr:rowOff>
    </xdr:from>
    <xdr:to>
      <xdr:col>3</xdr:col>
      <xdr:colOff>307140</xdr:colOff>
      <xdr:row>67</xdr:row>
      <xdr:rowOff>97890</xdr:rowOff>
    </xdr:to>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3" name="Ink 12">
              <a:extLst>
                <a:ext uri="{FF2B5EF4-FFF2-40B4-BE49-F238E27FC236}">
                  <a16:creationId xmlns:a16="http://schemas.microsoft.com/office/drawing/2014/main" id="{D9FCA8BA-C515-4BA4-8EF5-7891C4BA44D3}"/>
                </a:ext>
              </a:extLst>
            </xdr14:cNvPr>
            <xdr14:cNvContentPartPr/>
          </xdr14:nvContentPartPr>
          <xdr14:nvPr macro=""/>
          <xdr14:xfrm>
            <a:off x="776940" y="11613180"/>
            <a:ext cx="1359000" cy="70920"/>
          </xdr14:xfrm>
        </xdr:contentPart>
      </mc:Choice>
      <mc:Fallback xmlns="">
        <xdr:pic>
          <xdr:nvPicPr>
            <xdr:cNvPr id="23" name="Ink 22">
              <a:extLst>
                <a:ext uri="{FF2B5EF4-FFF2-40B4-BE49-F238E27FC236}">
                  <a16:creationId xmlns:a16="http://schemas.microsoft.com/office/drawing/2014/main" id="{FD25E9D8-7FD6-428B-B3EE-BF99890252AD}"/>
                </a:ext>
              </a:extLst>
            </xdr:cNvPr>
            <xdr:cNvPicPr/>
          </xdr:nvPicPr>
          <xdr:blipFill>
            <a:blip xmlns:r="http://schemas.openxmlformats.org/officeDocument/2006/relationships" r:embed="rId18"/>
            <a:stretch>
              <a:fillRect/>
            </a:stretch>
          </xdr:blipFill>
          <xdr:spPr>
            <a:xfrm>
              <a:off x="723300" y="11505540"/>
              <a:ext cx="1466640" cy="286560"/>
            </a:xfrm>
            <a:prstGeom prst="rect">
              <a:avLst/>
            </a:prstGeom>
          </xdr:spPr>
        </xdr:pic>
      </mc:Fallback>
    </mc:AlternateContent>
    <xdr:clientData/>
  </xdr:twoCellAnchor>
  <xdr:twoCellAnchor editAs="oneCell">
    <xdr:from>
      <xdr:col>1</xdr:col>
      <xdr:colOff>120120</xdr:colOff>
      <xdr:row>68</xdr:row>
      <xdr:rowOff>142800</xdr:rowOff>
    </xdr:from>
    <xdr:to>
      <xdr:col>4</xdr:col>
      <xdr:colOff>472980</xdr:colOff>
      <xdr:row>74</xdr:row>
      <xdr:rowOff>101445</xdr:rowOff>
    </xdr:to>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4" name="Ink 13">
              <a:extLst>
                <a:ext uri="{FF2B5EF4-FFF2-40B4-BE49-F238E27FC236}">
                  <a16:creationId xmlns:a16="http://schemas.microsoft.com/office/drawing/2014/main" id="{631A8DAB-D3AB-4DA2-9312-628441DF4F9D}"/>
                </a:ext>
              </a:extLst>
            </xdr14:cNvPr>
            <xdr14:cNvContentPartPr/>
          </xdr14:nvContentPartPr>
          <xdr14:nvPr macro=""/>
          <xdr14:xfrm>
            <a:off x="729720" y="11892840"/>
            <a:ext cx="2174040" cy="970200"/>
          </xdr14:xfrm>
        </xdr:contentPart>
      </mc:Choice>
      <mc:Fallback xmlns="">
        <xdr:pic>
          <xdr:nvPicPr>
            <xdr:cNvPr id="27" name="Ink 26">
              <a:extLst>
                <a:ext uri="{FF2B5EF4-FFF2-40B4-BE49-F238E27FC236}">
                  <a16:creationId xmlns:a16="http://schemas.microsoft.com/office/drawing/2014/main" id="{A7FF5B00-E4FF-481D-8E29-ACF65966134A}"/>
                </a:ext>
              </a:extLst>
            </xdr:cNvPr>
            <xdr:cNvPicPr/>
          </xdr:nvPicPr>
          <xdr:blipFill>
            <a:blip xmlns:r="http://schemas.openxmlformats.org/officeDocument/2006/relationships" r:embed="rId20"/>
            <a:stretch>
              <a:fillRect/>
            </a:stretch>
          </xdr:blipFill>
          <xdr:spPr>
            <a:xfrm>
              <a:off x="675720" y="11784840"/>
              <a:ext cx="2281680" cy="1185840"/>
            </a:xfrm>
            <a:prstGeom prst="rect">
              <a:avLst/>
            </a:prstGeom>
          </xdr:spPr>
        </xdr:pic>
      </mc:Fallback>
    </mc:AlternateContent>
    <xdr:clientData/>
  </xdr:twoCellAnchor>
  <xdr:twoCellAnchor editAs="oneCell">
    <xdr:from>
      <xdr:col>0</xdr:col>
      <xdr:colOff>303480</xdr:colOff>
      <xdr:row>88</xdr:row>
      <xdr:rowOff>54840</xdr:rowOff>
    </xdr:from>
    <xdr:to>
      <xdr:col>5</xdr:col>
      <xdr:colOff>477270</xdr:colOff>
      <xdr:row>94</xdr:row>
      <xdr:rowOff>63525</xdr:rowOff>
    </xdr:to>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15" name="Ink 14">
              <a:extLst>
                <a:ext uri="{FF2B5EF4-FFF2-40B4-BE49-F238E27FC236}">
                  <a16:creationId xmlns:a16="http://schemas.microsoft.com/office/drawing/2014/main" id="{C1F258C5-9003-4567-BF74-7D6E15885B75}"/>
                </a:ext>
              </a:extLst>
            </xdr14:cNvPr>
            <xdr14:cNvContentPartPr/>
          </xdr14:nvContentPartPr>
          <xdr14:nvPr macro=""/>
          <xdr14:xfrm>
            <a:off x="303480" y="15157680"/>
            <a:ext cx="3225600" cy="1020240"/>
          </xdr14:xfrm>
        </xdr:contentPart>
      </mc:Choice>
      <mc:Fallback xmlns="">
        <xdr:pic>
          <xdr:nvPicPr>
            <xdr:cNvPr id="28" name="Ink 27">
              <a:extLst>
                <a:ext uri="{FF2B5EF4-FFF2-40B4-BE49-F238E27FC236}">
                  <a16:creationId xmlns:a16="http://schemas.microsoft.com/office/drawing/2014/main" id="{D4FEC180-F5B0-4178-997E-8A8F54AEDBCB}"/>
                </a:ext>
              </a:extLst>
            </xdr:cNvPr>
            <xdr:cNvPicPr/>
          </xdr:nvPicPr>
          <xdr:blipFill>
            <a:blip xmlns:r="http://schemas.openxmlformats.org/officeDocument/2006/relationships" r:embed="rId22"/>
            <a:stretch>
              <a:fillRect/>
            </a:stretch>
          </xdr:blipFill>
          <xdr:spPr>
            <a:xfrm>
              <a:off x="249480" y="15050040"/>
              <a:ext cx="3333240" cy="123588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342901</xdr:colOff>
      <xdr:row>0</xdr:row>
      <xdr:rowOff>15240</xdr:rowOff>
    </xdr:from>
    <xdr:to>
      <xdr:col>2</xdr:col>
      <xdr:colOff>1318260</xdr:colOff>
      <xdr:row>6</xdr:row>
      <xdr:rowOff>157951</xdr:rowOff>
    </xdr:to>
    <xdr:pic>
      <xdr:nvPicPr>
        <xdr:cNvPr id="2" name="Picture 1">
          <a:extLst>
            <a:ext uri="{FF2B5EF4-FFF2-40B4-BE49-F238E27FC236}">
              <a16:creationId xmlns:a16="http://schemas.microsoft.com/office/drawing/2014/main" id="{1554E546-7E57-424A-AD35-7C1016AD092D}"/>
            </a:ext>
          </a:extLst>
        </xdr:cNvPr>
        <xdr:cNvPicPr>
          <a:picLocks noChangeAspect="1"/>
        </xdr:cNvPicPr>
      </xdr:nvPicPr>
      <xdr:blipFill>
        <a:blip xmlns:r="http://schemas.openxmlformats.org/officeDocument/2006/relationships" r:embed="rId1"/>
        <a:stretch>
          <a:fillRect/>
        </a:stretch>
      </xdr:blipFill>
      <xdr:spPr>
        <a:xfrm>
          <a:off x="1417321" y="15240"/>
          <a:ext cx="1935479" cy="1285711"/>
        </a:xfrm>
        <a:prstGeom prst="rect">
          <a:avLst/>
        </a:prstGeom>
      </xdr:spPr>
    </xdr:pic>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0:19:52.231"/>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1 25,'47'-1,"79"-10,-48 3,0 3,85 7,-40 0,-101 0,1 0,-1 2,39 10,-37-8,0 0,45 3,278 9,420-13,-419-7,-302 3,-1 2,1 2,76 19,-28-6,133 10,-54-9,338 49,-470-65,68-2,-56-2,-35 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0:19:52.232"/>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1737 1,'-30'0,"0"1,0 1,1 1,-48 12,-12 5,52-12,-41 13,-28 16,-210 64,279-92,-42 12,-114 14,137-28,0 3,-71 22,92-21,1 1,0 2,1 2,-53 34,73-42,1 1,1 1,0 0,0 1,1 0,0 0,1 1,0 1,1-1,1 1,0 1,-6 15,10-21,1 0,-1 0,1 0,1 0,0 1,0-1,1 1,0-1,0 0,1 1,0-1,0 0,1 1,0-1,1 0,0 0,0 0,0-1,1 1,0-1,1 0,9 12,6 2,1-1,1 0,0-2,1-1,1-1,1-1,0-1,1-1,0-1,1-1,0-2,31 7,-34-12,1-1,0-1,0-1,43-4,98-21,-36 3,160 4,-206 15,-57-1,-1-1,0-1,0-2,-1 0,48-22,48-13,41 13,-1-1,-153 28,0-1,-1 0,0-1,1 0,-1 0,-1 0,1-1,0 0,-1 0,0-1,-1 0,1 0,-1 0,5-9,7-12,-1-1,17-39,-12 22,-11 26,-1 0,-1-1,-1 1,-1-1,5-29,-9 41,-2-1,1 0,-1 1,0-1,-1 0,0 1,-1-1,0 0,0 1,0 0,-1-1,-1 1,1 1,-1-1,-8-12,0 5,0 0,0 0,-2 1,1 1,-2 1,0 0,0 0,-1 2,-1 0,1 0,-2 2,-29-11,0 1,35 12,-1 0,0 2,-1-1,1 2,-1 0,1 0,-18 0,8 2,8 0,-1 1,0 1,-15 2,27-2,-1 0,1 0,0 0,-1 1,1-1,0 1,0 0,0 1,0-1,1 1,-1-1,1 1,-1 0,-5 7,-4 6,0-2</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0:19:52.233"/>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0 25,'19'-1,"0"-1,23-5,21-2,24 4,129 8,-147 7,-42-5,38 2,-43-7,1 2,-1 0,1 2,42 12,-15 0,0-2,0-2,58 7,18 0,-85-11,1-1,65 1,37 2,-9 1,647-12,-763 0,1-1,26-6,-24 4,36-3,6 9,-46-1,0 0,0-1,-1-1,35-5,-39 1</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0:19:52.234"/>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0 0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0:19:52.235"/>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0 1,'13'1,"-1"1,0 0,0 1,0 0,0 1,0 0,18 10,-14-7,1 0,31 8,122 25,-125-35,0-2,84-5,-39 0,-54 0,61-10,-78 9,25-2,-1 3,60 4,45-3,-76-9,-46 6,46-3,33 8,-87-1</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0:19:52.236"/>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1 84,'1232'65,"-535"-21,-481-41,265-29,109-62,-251 33,-141 31,-177 22</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0:19:52.237"/>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68 894,'-4'5,"1"1,-1 0,1 0,0 1,1-1,0 0,0 1,-2 11,-7 19,4-18,1 1,1 0,1 0,1 1,-2 39,11 105,-2-129,3-1,1 0,2 0,14 35,11 37,-15-19,-11-45,15 43,-15-58,1 0,2-1,0 0,2-1,1-1,2 0,0-1,27 30,-8-23,0 0,3-3,0-1,1-1,2-3,48 21,15-2,157 41,199 31,-400-100,47 11,104 25,-167-39,1-2,88 4,96-11,-173-3,10-3,74-14,-39 4,394-15,-421 25,-1-3,92-20,-6 1,-9 3,-39 5,190-6,-108 15,7-1,-175 8,0-1,-1-1,1-1,45-16,-19 5,51-19,-66 21,71-17,-47 20,-18 4,-1-1,0-2,-1-2,68-29,-92 32,-1-1,1 0,-2-1,26-24,47-59,-76 80,12-13,-17 21,0-2,0 1,-1 0,0-1,-1 0,0-1,0 1,6-17,22-65,31-96,91-253,-150 427,18-50,-4 1,-2-2,-2-1,10-123,-26-45,0 224,0 1,-1-1,0 0,0 1,0-1,-1 1,0 0,-1 0,1 0,-1 0,-1 0,1 1,-9-9,-6-4,0 2,-37-27,29 25,-82-51,17 14,44 22,0 2,-104-48,93 58,-95-22,113 36,-1 1,-62-1,-87 10,84 0,-175-3,-158 4,10 42,184-12,-53-7,-135 17,-19-10,338-28,-107 1,-83 6,-132 35,355-37,-218 22,293-31,-6 0,0 0,0 1,0 1,1 0,-1 1,1 0,0 1,-18 8,-113 63,134-71,1 0,-1 1,1 0,1 0,-1 1,1 0,0 0,1 0,-1 1,2 0,-1 1,-8 16,4-8,-1 0,-19 22,20-27,-1 2,2-1,0 2,-13 26,1 1,17-35,0 1,0-1,0 1,1 0,0 0,1 1,0-1,-2 13,4 3,0 1,2-1,1 1,0-1,2 0,1 0,1-1,16 37,-16-42</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0:19:52.238"/>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511 2684,'8'0,"32"1,-1-2,0-1,0-2,53-13,-21 1,1 4,0 2,0 4,1 3,105 9,-126 0,82 19,-25-2,157 13,-209-25,-4-1,77 5,472-12,-317-5,-78-9,-145 4,0 4,0 2,123 14,315 62,-356-61,217-8,52-48,27-1,-230 40,199-12,-46-35,-157 14,-108 22,134-38,143-43,-148 42,79-10,-155 35,-132 24,-1-2,-1 0,20-10,-18 8,39-12,31-2,-36 11,0-2,0-3,91-42,-135 53,0-1,-1 0,1-1,-1 1,-1-2,1 1,-1-1,7-11,46-76,-22 31,21-19,26-41,-69 98,-9 16,0 0,-1 0,0-1,-1 0,0 0,-1 0,0 0,-1-1,0 1,2-23,-8-222,2 237,-2-1,0 2,-1-1,-1 0,-1 1,0 0,-2 0,-10-20,2 11,-1 1,-2 0,0 1,-29-28,-12-15,-16-16,-44-44,-43-39,92 103,24 21,-95-69,126 104,-2 0,1 0,-1 2,0 0,0 1,-36-5,-17-5,-290-80,220 58,-230-32,345 67,-73-9,0 5,-138 8,213 0,-141 13,-165 37,96-13,11-2,54-8,-178 8,266-30,9-3,0-3,-92-11,-352-1,322 13,77-1,-185-4,220-2,-136-25,34 3,2 1,55 3,-2 6,-240-1,214 19,-336-2,322-10,-57 0,135 9,-129 5,193 1,0 1,0 1,0 1,0 1,-46 23,1 4,-82 36,102-52,29-11,-1 0,1 2,1 0,-38 25,36-15,0 1,1 0,1 2,1 1,-31 46,44-55,1 1,0 1,-8 28,8-23,-3 16,1 1,1 0,3 0,-2 44,11 158,-3-227,1-1,0 1,1-1,0 0,1 0,1-1,0 1,9 15,6 6,37 46,-33-49,33 59,-5 22,-46-96,-1 0,0 0,-2 1,0-1,2 24,-3-9,3 1,9 35,-8-39,0 0,-2 1,1 31,-4-43,0 0,2 0,0 0,0-1,2 1,7 18,47 93,-57-126,26 66,-22-52,0 1,2-1,-1-1,2 1,11 15,-13-23,22 29,27 44,-42-57,-5-7,0-1,2-1,16 21,-23-32,0-1,0 1,0 0,0-1,1 0,0 0,-1 0,1-1,0 0,0 0,0 0,0 0,1-1,-1 1,0-2,7 2,-10-2,30 2,42-4,-66 2,0-1,1-1,-1 1,0-1,1-1,-1 1,0-2,-1 1,1-1,8-5,-10 4,1 1,0 0,-1 0,1 1,1-1,-1 2,0-1,9-1,2 1</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R110"/>
  <sheetViews>
    <sheetView tabSelected="1" workbookViewId="0"/>
  </sheetViews>
  <sheetFormatPr defaultColWidth="8.88671875" defaultRowHeight="13.2" x14ac:dyDescent="0.25"/>
  <cols>
    <col min="1" max="16384" width="8.88671875" style="23"/>
  </cols>
  <sheetData>
    <row r="1" spans="1:18" s="6" customFormat="1" ht="20.399999999999999" x14ac:dyDescent="0.35">
      <c r="A1" s="6" t="s">
        <v>0</v>
      </c>
    </row>
    <row r="2" spans="1:18" ht="15" x14ac:dyDescent="0.25">
      <c r="A2" t="s">
        <v>740</v>
      </c>
      <c r="B2"/>
      <c r="C2"/>
      <c r="D2"/>
      <c r="E2"/>
      <c r="F2"/>
      <c r="G2"/>
      <c r="H2"/>
      <c r="I2"/>
      <c r="J2"/>
      <c r="K2"/>
      <c r="L2"/>
      <c r="M2"/>
      <c r="N2"/>
      <c r="O2"/>
      <c r="P2" s="5"/>
      <c r="Q2" s="5"/>
      <c r="R2" s="5"/>
    </row>
    <row r="3" spans="1:18" ht="15" x14ac:dyDescent="0.25">
      <c r="A3" t="s">
        <v>741</v>
      </c>
      <c r="B3"/>
      <c r="C3"/>
      <c r="D3"/>
      <c r="E3"/>
      <c r="F3"/>
      <c r="G3"/>
      <c r="H3"/>
      <c r="I3"/>
      <c r="J3"/>
      <c r="K3"/>
      <c r="L3"/>
      <c r="M3"/>
      <c r="N3"/>
      <c r="O3"/>
      <c r="P3" s="5"/>
      <c r="Q3" s="5"/>
      <c r="R3" s="5"/>
    </row>
    <row r="4" spans="1:18" ht="15" x14ac:dyDescent="0.25">
      <c r="A4" t="s">
        <v>742</v>
      </c>
      <c r="B4"/>
      <c r="C4"/>
      <c r="D4"/>
      <c r="E4"/>
      <c r="F4"/>
      <c r="G4"/>
      <c r="H4"/>
      <c r="I4"/>
      <c r="J4"/>
      <c r="K4"/>
      <c r="L4"/>
      <c r="M4"/>
      <c r="N4"/>
      <c r="O4"/>
      <c r="P4" s="5"/>
      <c r="Q4" s="5"/>
      <c r="R4" s="5"/>
    </row>
    <row r="5" spans="1:18" ht="15" x14ac:dyDescent="0.25">
      <c r="A5"/>
      <c r="B5"/>
      <c r="C5"/>
      <c r="D5"/>
      <c r="E5"/>
      <c r="F5"/>
      <c r="G5"/>
      <c r="H5"/>
      <c r="I5"/>
      <c r="J5"/>
      <c r="K5"/>
      <c r="L5"/>
      <c r="M5"/>
      <c r="N5"/>
      <c r="O5"/>
      <c r="P5" s="5"/>
      <c r="Q5" s="5"/>
      <c r="R5" s="5"/>
    </row>
    <row r="6" spans="1:18" ht="15" x14ac:dyDescent="0.25">
      <c r="A6"/>
      <c r="B6"/>
      <c r="C6"/>
      <c r="D6"/>
      <c r="E6"/>
      <c r="F6"/>
      <c r="G6"/>
      <c r="H6"/>
      <c r="I6"/>
      <c r="J6"/>
      <c r="K6"/>
      <c r="L6"/>
      <c r="M6"/>
      <c r="N6"/>
      <c r="O6"/>
      <c r="P6" s="5"/>
      <c r="Q6" s="5"/>
      <c r="R6" s="5"/>
    </row>
    <row r="7" spans="1:18" ht="15" x14ac:dyDescent="0.25">
      <c r="A7"/>
      <c r="B7"/>
      <c r="C7"/>
      <c r="D7"/>
      <c r="E7"/>
      <c r="F7"/>
      <c r="G7"/>
      <c r="H7"/>
      <c r="I7"/>
      <c r="J7"/>
      <c r="K7"/>
      <c r="L7"/>
      <c r="M7"/>
      <c r="N7"/>
      <c r="O7"/>
      <c r="P7" s="5"/>
      <c r="Q7" s="5"/>
      <c r="R7" s="5"/>
    </row>
    <row r="8" spans="1:18" ht="15" x14ac:dyDescent="0.25">
      <c r="A8"/>
      <c r="B8"/>
      <c r="C8"/>
      <c r="D8"/>
      <c r="E8"/>
      <c r="F8"/>
      <c r="G8"/>
      <c r="H8"/>
      <c r="I8"/>
      <c r="J8"/>
      <c r="K8"/>
      <c r="L8"/>
      <c r="M8"/>
      <c r="N8"/>
      <c r="O8"/>
      <c r="P8" s="5"/>
      <c r="Q8" s="5"/>
      <c r="R8" s="5"/>
    </row>
    <row r="9" spans="1:18" x14ac:dyDescent="0.25">
      <c r="A9"/>
      <c r="B9"/>
      <c r="C9"/>
      <c r="D9"/>
      <c r="E9"/>
      <c r="F9"/>
      <c r="G9"/>
      <c r="H9"/>
      <c r="I9"/>
      <c r="J9"/>
      <c r="K9"/>
      <c r="L9"/>
      <c r="M9"/>
      <c r="N9"/>
      <c r="O9"/>
    </row>
    <row r="10" spans="1:18" s="5" customFormat="1" ht="15" x14ac:dyDescent="0.25"/>
    <row r="11" spans="1:18" s="5" customFormat="1" ht="15" x14ac:dyDescent="0.25"/>
    <row r="13" spans="1:18" ht="13.8" x14ac:dyDescent="0.25">
      <c r="K13" s="28"/>
      <c r="L13" s="28"/>
    </row>
    <row r="14" spans="1:18" ht="13.8" x14ac:dyDescent="0.25">
      <c r="K14" s="28"/>
      <c r="L14" s="28"/>
    </row>
    <row r="15" spans="1:18" ht="13.8" x14ac:dyDescent="0.25">
      <c r="K15" s="28"/>
      <c r="L15" s="28"/>
    </row>
    <row r="16" spans="1:18" ht="13.8" x14ac:dyDescent="0.25">
      <c r="K16" s="28"/>
      <c r="L16" s="28"/>
    </row>
    <row r="17" spans="1:12" ht="13.8" x14ac:dyDescent="0.25">
      <c r="K17" s="28"/>
      <c r="L17" s="28"/>
    </row>
    <row r="18" spans="1:12" ht="13.8" x14ac:dyDescent="0.25">
      <c r="A18" s="23" t="s">
        <v>743</v>
      </c>
      <c r="K18" s="28"/>
      <c r="L18" s="28"/>
    </row>
    <row r="19" spans="1:12" ht="13.8" x14ac:dyDescent="0.25">
      <c r="K19" s="28"/>
      <c r="L19" s="28"/>
    </row>
    <row r="34" spans="1:1" x14ac:dyDescent="0.25">
      <c r="A34" s="23" t="s">
        <v>744</v>
      </c>
    </row>
    <row r="53" spans="1:1" x14ac:dyDescent="0.25">
      <c r="A53" s="23" t="s">
        <v>745</v>
      </c>
    </row>
    <row r="54" spans="1:1" x14ac:dyDescent="0.25">
      <c r="A54" s="23" t="s">
        <v>746</v>
      </c>
    </row>
    <row r="55" spans="1:1" x14ac:dyDescent="0.25">
      <c r="A55" s="23" t="s">
        <v>747</v>
      </c>
    </row>
    <row r="78" spans="1:1" x14ac:dyDescent="0.25">
      <c r="A78" s="23" t="s">
        <v>748</v>
      </c>
    </row>
    <row r="96" spans="1:1" x14ac:dyDescent="0.25">
      <c r="A96" s="23" t="s">
        <v>749</v>
      </c>
    </row>
    <row r="98" spans="1:10" ht="15" x14ac:dyDescent="0.25">
      <c r="A98" s="5" t="s">
        <v>1</v>
      </c>
      <c r="B98" s="5"/>
      <c r="C98" s="5"/>
      <c r="D98" s="5"/>
      <c r="E98" s="5"/>
      <c r="F98" s="5"/>
      <c r="G98" s="5"/>
      <c r="H98" s="5"/>
      <c r="I98" s="5"/>
      <c r="J98" s="5"/>
    </row>
    <row r="99" spans="1:10" ht="15" x14ac:dyDescent="0.25">
      <c r="A99" s="5"/>
      <c r="B99" s="5"/>
      <c r="C99" s="5"/>
      <c r="D99" s="5"/>
      <c r="E99" s="5"/>
      <c r="F99" s="5"/>
      <c r="G99" s="5"/>
      <c r="H99" s="5"/>
      <c r="I99" s="5"/>
      <c r="J99" s="5"/>
    </row>
    <row r="100" spans="1:10" ht="15" x14ac:dyDescent="0.25">
      <c r="A100" s="5" t="s">
        <v>28</v>
      </c>
    </row>
    <row r="101" spans="1:10" ht="13.8" x14ac:dyDescent="0.25">
      <c r="A101" s="29" t="s">
        <v>23</v>
      </c>
      <c r="B101" s="28"/>
      <c r="C101" s="28"/>
      <c r="D101" s="28"/>
      <c r="E101" s="28"/>
      <c r="F101" s="28"/>
      <c r="G101" s="28"/>
      <c r="H101" s="28"/>
      <c r="I101" s="28"/>
      <c r="J101" s="28"/>
    </row>
    <row r="102" spans="1:10" ht="13.8" x14ac:dyDescent="0.25">
      <c r="A102" s="30"/>
      <c r="B102" s="28"/>
      <c r="C102" s="28"/>
      <c r="D102" s="28"/>
      <c r="E102" s="28"/>
      <c r="F102" s="28"/>
      <c r="G102" s="28"/>
      <c r="H102" s="28"/>
      <c r="I102" s="28"/>
      <c r="J102" s="28"/>
    </row>
    <row r="103" spans="1:10" ht="13.8" x14ac:dyDescent="0.25">
      <c r="A103" s="29" t="s">
        <v>24</v>
      </c>
      <c r="B103" s="28"/>
      <c r="C103" s="28"/>
      <c r="D103" s="28"/>
      <c r="E103" s="28"/>
      <c r="F103" s="28"/>
      <c r="G103" s="28"/>
      <c r="H103" s="28"/>
      <c r="I103" s="28"/>
      <c r="J103" s="28"/>
    </row>
    <row r="104" spans="1:10" ht="13.8" x14ac:dyDescent="0.25">
      <c r="A104" s="30"/>
      <c r="B104" s="28"/>
      <c r="C104" s="28"/>
      <c r="D104" s="28"/>
      <c r="E104" s="28"/>
      <c r="F104" s="28"/>
      <c r="G104" s="28"/>
      <c r="H104" s="28"/>
      <c r="I104" s="28"/>
      <c r="J104" s="28"/>
    </row>
    <row r="105" spans="1:10" ht="13.8" x14ac:dyDescent="0.25">
      <c r="A105" s="29" t="s">
        <v>25</v>
      </c>
      <c r="B105" s="28"/>
      <c r="C105" s="28"/>
      <c r="D105" s="28"/>
      <c r="E105" s="28"/>
      <c r="F105" s="28"/>
      <c r="G105" s="28"/>
      <c r="H105" s="28"/>
      <c r="I105" s="28"/>
      <c r="J105" s="28"/>
    </row>
    <row r="106" spans="1:10" ht="13.8" x14ac:dyDescent="0.25">
      <c r="A106" s="30"/>
      <c r="B106" s="28"/>
      <c r="C106" s="28"/>
      <c r="D106" s="28"/>
      <c r="E106" s="28"/>
      <c r="F106" s="28"/>
      <c r="G106" s="28"/>
      <c r="H106" s="28"/>
      <c r="I106" s="28"/>
      <c r="J106" s="28"/>
    </row>
    <row r="107" spans="1:10" ht="13.8" x14ac:dyDescent="0.25">
      <c r="A107" s="29" t="s">
        <v>26</v>
      </c>
      <c r="B107" s="28"/>
      <c r="C107" s="28"/>
      <c r="D107" s="28"/>
      <c r="E107" s="28"/>
      <c r="F107" s="28"/>
      <c r="G107" s="28"/>
      <c r="H107" s="28"/>
      <c r="I107" s="28"/>
      <c r="J107" s="28"/>
    </row>
    <row r="110" spans="1:10" ht="15.6" x14ac:dyDescent="0.3">
      <c r="A110" s="31" t="s">
        <v>27</v>
      </c>
    </row>
  </sheetData>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273"/>
  <sheetViews>
    <sheetView workbookViewId="0">
      <selection activeCell="A17" sqref="A17"/>
    </sheetView>
  </sheetViews>
  <sheetFormatPr defaultRowHeight="13.2" x14ac:dyDescent="0.25"/>
  <cols>
    <col min="1" max="1" width="15.6640625" customWidth="1"/>
    <col min="2" max="2" width="14" customWidth="1"/>
    <col min="3" max="3" width="30" customWidth="1"/>
    <col min="4" max="4" width="9.33203125" customWidth="1"/>
    <col min="5" max="5" width="16.6640625" customWidth="1"/>
    <col min="6" max="6" width="16" style="9" customWidth="1"/>
    <col min="7" max="7" width="21.109375" style="63" customWidth="1"/>
  </cols>
  <sheetData>
    <row r="1" spans="1:7" ht="15" customHeight="1" thickBot="1" x14ac:dyDescent="0.35">
      <c r="A1" s="10"/>
      <c r="B1" s="11"/>
      <c r="C1" s="11"/>
      <c r="D1" s="12"/>
      <c r="E1" s="11" t="s">
        <v>2</v>
      </c>
      <c r="F1" s="13"/>
      <c r="G1" s="55"/>
    </row>
    <row r="2" spans="1:7" ht="15" customHeight="1" thickBot="1" x14ac:dyDescent="0.35">
      <c r="A2" s="14"/>
      <c r="B2" s="1"/>
      <c r="C2" s="1"/>
      <c r="D2" s="1"/>
      <c r="E2" s="2" t="s">
        <v>15</v>
      </c>
      <c r="F2" s="8"/>
      <c r="G2" s="52">
        <f ca="1">TODAY()</f>
        <v>44559</v>
      </c>
    </row>
    <row r="3" spans="1:7" ht="15" customHeight="1" thickBot="1" x14ac:dyDescent="0.35">
      <c r="A3" s="14"/>
      <c r="B3" s="1"/>
      <c r="C3" s="1"/>
      <c r="D3" s="2"/>
      <c r="E3" s="2" t="s">
        <v>13</v>
      </c>
      <c r="F3" s="8"/>
      <c r="G3" s="56"/>
    </row>
    <row r="4" spans="1:7" ht="15" customHeight="1" thickBot="1" x14ac:dyDescent="0.35">
      <c r="A4" s="14"/>
      <c r="B4" s="1"/>
      <c r="C4" s="1"/>
      <c r="D4" s="1"/>
      <c r="E4" s="2" t="s">
        <v>14</v>
      </c>
      <c r="F4" s="8"/>
      <c r="G4" s="56"/>
    </row>
    <row r="5" spans="1:7" ht="15" customHeight="1" thickBot="1" x14ac:dyDescent="0.35">
      <c r="A5" s="14"/>
      <c r="B5" s="1"/>
      <c r="C5" s="1"/>
      <c r="D5" s="1"/>
      <c r="E5" s="2"/>
      <c r="F5" s="8"/>
      <c r="G5" s="57"/>
    </row>
    <row r="6" spans="1:7" ht="15" customHeight="1" thickBot="1" x14ac:dyDescent="0.35">
      <c r="A6" s="14"/>
      <c r="B6" s="1"/>
      <c r="C6" s="1"/>
      <c r="D6" s="1"/>
      <c r="E6" s="16" t="s">
        <v>3</v>
      </c>
      <c r="F6" s="15"/>
      <c r="G6" s="58">
        <f>SUM(G272)</f>
        <v>0</v>
      </c>
    </row>
    <row r="7" spans="1:7" ht="15" customHeight="1" x14ac:dyDescent="0.3">
      <c r="A7" s="14"/>
      <c r="B7" s="1"/>
      <c r="C7" s="1"/>
      <c r="D7" s="1"/>
      <c r="F7" s="15"/>
      <c r="G7" s="59"/>
    </row>
    <row r="8" spans="1:7" ht="15" customHeight="1" thickBot="1" x14ac:dyDescent="0.35">
      <c r="A8" s="25"/>
      <c r="B8" s="26"/>
      <c r="C8" s="26"/>
      <c r="D8" s="26"/>
      <c r="E8" s="27" t="s">
        <v>29</v>
      </c>
      <c r="F8" s="18"/>
      <c r="G8" s="60"/>
    </row>
    <row r="9" spans="1:7" ht="15" thickBot="1" x14ac:dyDescent="0.35">
      <c r="A9" s="17" t="s">
        <v>17</v>
      </c>
      <c r="B9" s="74"/>
      <c r="C9" s="75"/>
      <c r="D9" s="66" t="s">
        <v>18</v>
      </c>
      <c r="E9" s="67"/>
      <c r="F9" s="64"/>
      <c r="G9" s="65"/>
    </row>
    <row r="10" spans="1:7" ht="15" customHeight="1" thickBot="1" x14ac:dyDescent="0.35">
      <c r="A10" s="17" t="s">
        <v>20</v>
      </c>
      <c r="B10" s="74"/>
      <c r="C10" s="75"/>
      <c r="D10" s="67" t="s">
        <v>19</v>
      </c>
      <c r="E10" s="79"/>
      <c r="F10" s="74"/>
      <c r="G10" s="75"/>
    </row>
    <row r="11" spans="1:7" ht="15" customHeight="1" thickBot="1" x14ac:dyDescent="0.35">
      <c r="A11" s="24" t="s">
        <v>16</v>
      </c>
      <c r="B11" s="82"/>
      <c r="C11" s="78"/>
      <c r="D11" s="80" t="s">
        <v>21</v>
      </c>
      <c r="E11" s="81"/>
      <c r="F11" s="72"/>
      <c r="G11" s="73"/>
    </row>
    <row r="12" spans="1:7" ht="15" customHeight="1" thickBot="1" x14ac:dyDescent="0.35">
      <c r="A12" s="17" t="s">
        <v>4</v>
      </c>
      <c r="B12" s="77"/>
      <c r="C12" s="78"/>
      <c r="D12" s="70"/>
      <c r="E12" s="71"/>
      <c r="F12" s="68"/>
      <c r="G12" s="69"/>
    </row>
    <row r="13" spans="1:7" ht="15" customHeight="1" thickBot="1" x14ac:dyDescent="0.35">
      <c r="A13" s="17" t="s">
        <v>5</v>
      </c>
      <c r="B13" s="77"/>
      <c r="C13" s="78"/>
      <c r="D13" s="66"/>
      <c r="E13" s="67"/>
      <c r="F13" s="68"/>
      <c r="G13" s="69"/>
    </row>
    <row r="14" spans="1:7" ht="15" customHeight="1" thickBot="1" x14ac:dyDescent="0.35">
      <c r="A14" s="17" t="s">
        <v>6</v>
      </c>
      <c r="B14" s="77"/>
      <c r="C14" s="78"/>
      <c r="D14" s="66"/>
      <c r="E14" s="67"/>
      <c r="F14" s="68"/>
      <c r="G14" s="69"/>
    </row>
    <row r="15" spans="1:7" s="7" customFormat="1" ht="15" customHeight="1" x14ac:dyDescent="0.3">
      <c r="A15" s="19"/>
      <c r="B15" s="76"/>
      <c r="C15" s="76"/>
      <c r="D15" s="20" t="s">
        <v>779</v>
      </c>
      <c r="E15" s="21"/>
      <c r="F15" s="22"/>
      <c r="G15" s="61"/>
    </row>
    <row r="16" spans="1:7" ht="15" customHeight="1" x14ac:dyDescent="0.25">
      <c r="A16" s="54" t="s">
        <v>7</v>
      </c>
      <c r="B16" s="3" t="s">
        <v>8</v>
      </c>
      <c r="C16" s="54" t="s">
        <v>9</v>
      </c>
      <c r="D16" s="54" t="s">
        <v>10</v>
      </c>
      <c r="E16" s="3" t="s">
        <v>22</v>
      </c>
      <c r="F16" s="54" t="s">
        <v>11</v>
      </c>
      <c r="G16" s="62" t="s">
        <v>12</v>
      </c>
    </row>
    <row r="17" spans="1:13" ht="15" customHeight="1" x14ac:dyDescent="0.25">
      <c r="A17" s="32" t="s">
        <v>30</v>
      </c>
      <c r="B17" s="53"/>
      <c r="C17" s="41" t="s">
        <v>249</v>
      </c>
      <c r="D17" s="83">
        <v>6.5</v>
      </c>
      <c r="E17" s="51">
        <v>6</v>
      </c>
      <c r="F17" s="87" t="s">
        <v>494</v>
      </c>
      <c r="G17" s="91">
        <f>B17*D17</f>
        <v>0</v>
      </c>
    </row>
    <row r="18" spans="1:13" ht="15" customHeight="1" x14ac:dyDescent="0.25">
      <c r="A18" s="32" t="s">
        <v>31</v>
      </c>
      <c r="B18" s="53"/>
      <c r="C18" s="41" t="s">
        <v>250</v>
      </c>
      <c r="D18" s="83">
        <v>8.5</v>
      </c>
      <c r="E18" s="51">
        <v>6</v>
      </c>
      <c r="F18" s="87" t="s">
        <v>495</v>
      </c>
      <c r="G18" s="91">
        <f t="shared" ref="G18:G80" si="0">B18*D18</f>
        <v>0</v>
      </c>
      <c r="M18" s="4"/>
    </row>
    <row r="19" spans="1:13" ht="15" customHeight="1" x14ac:dyDescent="0.25">
      <c r="A19" s="32" t="s">
        <v>32</v>
      </c>
      <c r="B19" s="53"/>
      <c r="C19" s="41" t="s">
        <v>251</v>
      </c>
      <c r="D19" s="83">
        <v>6.5</v>
      </c>
      <c r="E19" s="51">
        <v>5</v>
      </c>
      <c r="F19" s="87" t="s">
        <v>496</v>
      </c>
      <c r="G19" s="91">
        <f t="shared" si="0"/>
        <v>0</v>
      </c>
    </row>
    <row r="20" spans="1:13" ht="15" customHeight="1" x14ac:dyDescent="0.3">
      <c r="A20" s="32" t="s">
        <v>33</v>
      </c>
      <c r="B20" s="53"/>
      <c r="C20" s="41" t="s">
        <v>252</v>
      </c>
      <c r="D20" s="84">
        <v>10</v>
      </c>
      <c r="E20" s="51">
        <v>10</v>
      </c>
      <c r="F20" s="87" t="s">
        <v>497</v>
      </c>
      <c r="G20" s="91">
        <f t="shared" si="0"/>
        <v>0</v>
      </c>
    </row>
    <row r="21" spans="1:13" ht="15" customHeight="1" x14ac:dyDescent="0.3">
      <c r="A21" s="32" t="s">
        <v>34</v>
      </c>
      <c r="B21" s="53"/>
      <c r="C21" s="41" t="s">
        <v>253</v>
      </c>
      <c r="D21" s="84">
        <v>11</v>
      </c>
      <c r="E21" s="51">
        <v>4</v>
      </c>
      <c r="F21" s="87" t="s">
        <v>498</v>
      </c>
      <c r="G21" s="91">
        <f t="shared" si="0"/>
        <v>0</v>
      </c>
    </row>
    <row r="22" spans="1:13" ht="15" customHeight="1" x14ac:dyDescent="0.3">
      <c r="A22" s="32" t="s">
        <v>35</v>
      </c>
      <c r="B22" s="53"/>
      <c r="C22" s="41" t="s">
        <v>254</v>
      </c>
      <c r="D22" s="84">
        <v>20</v>
      </c>
      <c r="E22" s="51">
        <v>8</v>
      </c>
      <c r="F22" s="87" t="s">
        <v>499</v>
      </c>
      <c r="G22" s="91">
        <f t="shared" si="0"/>
        <v>0</v>
      </c>
    </row>
    <row r="23" spans="1:13" ht="15" customHeight="1" x14ac:dyDescent="0.3">
      <c r="A23" s="32" t="s">
        <v>36</v>
      </c>
      <c r="B23" s="53"/>
      <c r="C23" s="41" t="s">
        <v>255</v>
      </c>
      <c r="D23" s="84">
        <v>15</v>
      </c>
      <c r="E23" s="51">
        <v>8</v>
      </c>
      <c r="F23" s="87" t="s">
        <v>500</v>
      </c>
      <c r="G23" s="91">
        <f t="shared" si="0"/>
        <v>0</v>
      </c>
    </row>
    <row r="24" spans="1:13" ht="15" customHeight="1" x14ac:dyDescent="0.3">
      <c r="A24" s="32" t="s">
        <v>37</v>
      </c>
      <c r="B24" s="53"/>
      <c r="C24" s="41" t="s">
        <v>256</v>
      </c>
      <c r="D24" s="84">
        <v>33</v>
      </c>
      <c r="E24" s="51">
        <v>4</v>
      </c>
      <c r="F24" s="87" t="s">
        <v>501</v>
      </c>
      <c r="G24" s="91">
        <f t="shared" si="0"/>
        <v>0</v>
      </c>
    </row>
    <row r="25" spans="1:13" ht="15" customHeight="1" x14ac:dyDescent="0.3">
      <c r="A25" s="32" t="s">
        <v>38</v>
      </c>
      <c r="B25" s="53"/>
      <c r="C25" s="41" t="s">
        <v>257</v>
      </c>
      <c r="D25" s="84">
        <v>22.5</v>
      </c>
      <c r="E25" s="51">
        <v>2</v>
      </c>
      <c r="F25" s="87" t="s">
        <v>502</v>
      </c>
      <c r="G25" s="91">
        <f t="shared" si="0"/>
        <v>0</v>
      </c>
    </row>
    <row r="26" spans="1:13" ht="15" customHeight="1" x14ac:dyDescent="0.3">
      <c r="A26" s="32" t="s">
        <v>39</v>
      </c>
      <c r="B26" s="53"/>
      <c r="C26" s="41" t="s">
        <v>258</v>
      </c>
      <c r="D26" s="84">
        <v>42.5</v>
      </c>
      <c r="E26" s="51">
        <v>4</v>
      </c>
      <c r="F26" s="87" t="s">
        <v>503</v>
      </c>
      <c r="G26" s="91">
        <f t="shared" si="0"/>
        <v>0</v>
      </c>
    </row>
    <row r="27" spans="1:13" ht="15" customHeight="1" x14ac:dyDescent="0.3">
      <c r="A27" s="32" t="s">
        <v>40</v>
      </c>
      <c r="B27" s="53"/>
      <c r="C27" s="41" t="s">
        <v>259</v>
      </c>
      <c r="D27" s="84">
        <v>25</v>
      </c>
      <c r="E27" s="51">
        <v>4</v>
      </c>
      <c r="F27" s="87" t="s">
        <v>504</v>
      </c>
      <c r="G27" s="91">
        <f t="shared" si="0"/>
        <v>0</v>
      </c>
    </row>
    <row r="28" spans="1:13" ht="15" customHeight="1" x14ac:dyDescent="0.3">
      <c r="A28" s="32" t="s">
        <v>41</v>
      </c>
      <c r="B28" s="53"/>
      <c r="C28" s="41" t="s">
        <v>260</v>
      </c>
      <c r="D28" s="84">
        <v>27.5</v>
      </c>
      <c r="E28" s="51">
        <v>2</v>
      </c>
      <c r="F28" s="87" t="s">
        <v>505</v>
      </c>
      <c r="G28" s="91">
        <f t="shared" si="0"/>
        <v>0</v>
      </c>
    </row>
    <row r="29" spans="1:13" ht="15" customHeight="1" x14ac:dyDescent="0.3">
      <c r="A29" s="32" t="s">
        <v>42</v>
      </c>
      <c r="B29" s="53"/>
      <c r="C29" s="41" t="s">
        <v>261</v>
      </c>
      <c r="D29" s="84">
        <v>20</v>
      </c>
      <c r="E29" s="51">
        <v>4</v>
      </c>
      <c r="F29" s="87" t="s">
        <v>506</v>
      </c>
      <c r="G29" s="91">
        <f t="shared" si="0"/>
        <v>0</v>
      </c>
    </row>
    <row r="30" spans="1:13" ht="15" customHeight="1" x14ac:dyDescent="0.3">
      <c r="A30" s="32" t="s">
        <v>43</v>
      </c>
      <c r="B30" s="53"/>
      <c r="C30" s="41" t="s">
        <v>262</v>
      </c>
      <c r="D30" s="84">
        <v>25</v>
      </c>
      <c r="E30" s="51">
        <v>4</v>
      </c>
      <c r="F30" s="87" t="s">
        <v>507</v>
      </c>
      <c r="G30" s="91">
        <f t="shared" si="0"/>
        <v>0</v>
      </c>
    </row>
    <row r="31" spans="1:13" ht="15" customHeight="1" x14ac:dyDescent="0.3">
      <c r="A31" s="32" t="s">
        <v>44</v>
      </c>
      <c r="B31" s="53"/>
      <c r="C31" s="41" t="s">
        <v>263</v>
      </c>
      <c r="D31" s="84">
        <v>17.5</v>
      </c>
      <c r="E31" s="51">
        <v>4</v>
      </c>
      <c r="F31" s="87" t="s">
        <v>508</v>
      </c>
      <c r="G31" s="91">
        <f t="shared" si="0"/>
        <v>0</v>
      </c>
    </row>
    <row r="32" spans="1:13" ht="15" customHeight="1" x14ac:dyDescent="0.3">
      <c r="A32" s="32" t="s">
        <v>45</v>
      </c>
      <c r="B32" s="53"/>
      <c r="C32" s="41" t="s">
        <v>264</v>
      </c>
      <c r="D32" s="84">
        <v>15</v>
      </c>
      <c r="E32" s="51">
        <v>4</v>
      </c>
      <c r="F32" s="87" t="s">
        <v>509</v>
      </c>
      <c r="G32" s="91">
        <f t="shared" si="0"/>
        <v>0</v>
      </c>
    </row>
    <row r="33" spans="1:7" ht="15" customHeight="1" x14ac:dyDescent="0.3">
      <c r="A33" s="32" t="s">
        <v>46</v>
      </c>
      <c r="B33" s="53"/>
      <c r="C33" s="41" t="s">
        <v>265</v>
      </c>
      <c r="D33" s="84">
        <v>27.5</v>
      </c>
      <c r="E33" s="51">
        <v>4</v>
      </c>
      <c r="F33" s="87" t="s">
        <v>510</v>
      </c>
      <c r="G33" s="91">
        <f t="shared" si="0"/>
        <v>0</v>
      </c>
    </row>
    <row r="34" spans="1:7" ht="15" customHeight="1" x14ac:dyDescent="0.3">
      <c r="A34" s="32" t="s">
        <v>47</v>
      </c>
      <c r="B34" s="53"/>
      <c r="C34" s="41" t="s">
        <v>266</v>
      </c>
      <c r="D34" s="84">
        <v>25</v>
      </c>
      <c r="E34" s="51">
        <v>4</v>
      </c>
      <c r="F34" s="87" t="s">
        <v>511</v>
      </c>
      <c r="G34" s="91">
        <f t="shared" si="0"/>
        <v>0</v>
      </c>
    </row>
    <row r="35" spans="1:7" ht="15" customHeight="1" x14ac:dyDescent="0.3">
      <c r="A35" s="32" t="s">
        <v>48</v>
      </c>
      <c r="B35" s="53"/>
      <c r="C35" s="41" t="s">
        <v>267</v>
      </c>
      <c r="D35" s="84">
        <v>15</v>
      </c>
      <c r="E35" s="51">
        <v>6</v>
      </c>
      <c r="F35" s="87" t="s">
        <v>512</v>
      </c>
      <c r="G35" s="91">
        <f t="shared" si="0"/>
        <v>0</v>
      </c>
    </row>
    <row r="36" spans="1:7" ht="15" customHeight="1" x14ac:dyDescent="0.3">
      <c r="A36" s="32" t="s">
        <v>49</v>
      </c>
      <c r="B36" s="53"/>
      <c r="C36" s="41" t="s">
        <v>268</v>
      </c>
      <c r="D36" s="84">
        <v>22.5</v>
      </c>
      <c r="E36" s="51">
        <v>4</v>
      </c>
      <c r="F36" s="87" t="s">
        <v>513</v>
      </c>
      <c r="G36" s="91">
        <f t="shared" si="0"/>
        <v>0</v>
      </c>
    </row>
    <row r="37" spans="1:7" ht="15" customHeight="1" x14ac:dyDescent="0.3">
      <c r="A37" s="32" t="s">
        <v>50</v>
      </c>
      <c r="B37" s="53"/>
      <c r="C37" s="41" t="s">
        <v>269</v>
      </c>
      <c r="D37" s="84">
        <v>17.5</v>
      </c>
      <c r="E37" s="51">
        <v>6</v>
      </c>
      <c r="F37" s="87" t="s">
        <v>514</v>
      </c>
      <c r="G37" s="91">
        <f t="shared" si="0"/>
        <v>0</v>
      </c>
    </row>
    <row r="38" spans="1:7" ht="15" customHeight="1" x14ac:dyDescent="0.3">
      <c r="A38" s="32" t="s">
        <v>51</v>
      </c>
      <c r="B38" s="53"/>
      <c r="C38" s="41" t="s">
        <v>270</v>
      </c>
      <c r="D38" s="84">
        <v>16.5</v>
      </c>
      <c r="E38" s="51">
        <v>6</v>
      </c>
      <c r="F38" s="87" t="s">
        <v>515</v>
      </c>
      <c r="G38" s="91">
        <f t="shared" si="0"/>
        <v>0</v>
      </c>
    </row>
    <row r="39" spans="1:7" ht="15" customHeight="1" x14ac:dyDescent="0.3">
      <c r="A39" s="32" t="s">
        <v>52</v>
      </c>
      <c r="B39" s="53"/>
      <c r="C39" s="41" t="s">
        <v>271</v>
      </c>
      <c r="D39" s="84">
        <v>12.5</v>
      </c>
      <c r="E39" s="51">
        <v>6</v>
      </c>
      <c r="F39" s="87" t="s">
        <v>516</v>
      </c>
      <c r="G39" s="91">
        <f t="shared" si="0"/>
        <v>0</v>
      </c>
    </row>
    <row r="40" spans="1:7" ht="15" customHeight="1" x14ac:dyDescent="0.3">
      <c r="A40" s="32" t="s">
        <v>53</v>
      </c>
      <c r="B40" s="53"/>
      <c r="C40" s="41" t="s">
        <v>272</v>
      </c>
      <c r="D40" s="84">
        <v>6.5</v>
      </c>
      <c r="E40" s="51">
        <v>6</v>
      </c>
      <c r="F40" s="87" t="s">
        <v>517</v>
      </c>
      <c r="G40" s="91">
        <f t="shared" si="0"/>
        <v>0</v>
      </c>
    </row>
    <row r="41" spans="1:7" ht="15" customHeight="1" x14ac:dyDescent="0.3">
      <c r="A41" s="32" t="s">
        <v>54</v>
      </c>
      <c r="B41" s="53"/>
      <c r="C41" s="41" t="s">
        <v>273</v>
      </c>
      <c r="D41" s="84">
        <v>6.5</v>
      </c>
      <c r="E41" s="51">
        <v>4</v>
      </c>
      <c r="F41" s="87" t="s">
        <v>518</v>
      </c>
      <c r="G41" s="91">
        <f t="shared" si="0"/>
        <v>0</v>
      </c>
    </row>
    <row r="42" spans="1:7" ht="15" customHeight="1" x14ac:dyDescent="0.3">
      <c r="A42" s="32" t="s">
        <v>55</v>
      </c>
      <c r="B42" s="53"/>
      <c r="C42" s="41" t="s">
        <v>274</v>
      </c>
      <c r="D42" s="84">
        <v>6.5</v>
      </c>
      <c r="E42" s="51">
        <v>15</v>
      </c>
      <c r="F42" s="87" t="s">
        <v>519</v>
      </c>
      <c r="G42" s="91">
        <f t="shared" si="0"/>
        <v>0</v>
      </c>
    </row>
    <row r="43" spans="1:7" ht="15" customHeight="1" x14ac:dyDescent="0.3">
      <c r="A43" s="32" t="s">
        <v>56</v>
      </c>
      <c r="B43" s="53"/>
      <c r="C43" s="41" t="s">
        <v>275</v>
      </c>
      <c r="D43" s="84">
        <v>11</v>
      </c>
      <c r="E43" s="51">
        <v>4</v>
      </c>
      <c r="F43" s="87" t="s">
        <v>520</v>
      </c>
      <c r="G43" s="91">
        <f t="shared" si="0"/>
        <v>0</v>
      </c>
    </row>
    <row r="44" spans="1:7" ht="15" customHeight="1" x14ac:dyDescent="0.3">
      <c r="A44" s="32" t="s">
        <v>57</v>
      </c>
      <c r="B44" s="53"/>
      <c r="C44" s="41" t="s">
        <v>276</v>
      </c>
      <c r="D44" s="84">
        <v>11</v>
      </c>
      <c r="E44" s="51">
        <v>8</v>
      </c>
      <c r="F44" s="87" t="s">
        <v>521</v>
      </c>
      <c r="G44" s="91">
        <f t="shared" si="0"/>
        <v>0</v>
      </c>
    </row>
    <row r="45" spans="1:7" ht="15" customHeight="1" x14ac:dyDescent="0.3">
      <c r="A45" s="32" t="s">
        <v>58</v>
      </c>
      <c r="B45" s="53"/>
      <c r="C45" s="41" t="s">
        <v>277</v>
      </c>
      <c r="D45" s="84">
        <v>40</v>
      </c>
      <c r="E45" s="51">
        <v>2</v>
      </c>
      <c r="F45" s="87" t="s">
        <v>522</v>
      </c>
      <c r="G45" s="91">
        <f t="shared" si="0"/>
        <v>0</v>
      </c>
    </row>
    <row r="46" spans="1:7" ht="15" customHeight="1" x14ac:dyDescent="0.3">
      <c r="A46" s="32" t="s">
        <v>59</v>
      </c>
      <c r="B46" s="53"/>
      <c r="C46" s="41" t="s">
        <v>278</v>
      </c>
      <c r="D46" s="84">
        <v>21.5</v>
      </c>
      <c r="E46" s="51">
        <v>2</v>
      </c>
      <c r="F46" s="87" t="s">
        <v>523</v>
      </c>
      <c r="G46" s="91">
        <f t="shared" si="0"/>
        <v>0</v>
      </c>
    </row>
    <row r="47" spans="1:7" ht="15" customHeight="1" x14ac:dyDescent="0.3">
      <c r="A47" s="32" t="s">
        <v>60</v>
      </c>
      <c r="B47" s="53"/>
      <c r="C47" s="41" t="s">
        <v>279</v>
      </c>
      <c r="D47" s="84">
        <v>15</v>
      </c>
      <c r="E47" s="51">
        <v>6</v>
      </c>
      <c r="F47" s="87" t="s">
        <v>524</v>
      </c>
      <c r="G47" s="91">
        <f t="shared" si="0"/>
        <v>0</v>
      </c>
    </row>
    <row r="48" spans="1:7" ht="15" customHeight="1" x14ac:dyDescent="0.3">
      <c r="A48" s="33" t="s">
        <v>61</v>
      </c>
      <c r="B48" s="53"/>
      <c r="C48" s="42" t="s">
        <v>280</v>
      </c>
      <c r="D48" s="84">
        <v>27.5</v>
      </c>
      <c r="E48" s="51">
        <v>2</v>
      </c>
      <c r="F48" s="87" t="s">
        <v>525</v>
      </c>
      <c r="G48" s="91">
        <f t="shared" si="0"/>
        <v>0</v>
      </c>
    </row>
    <row r="49" spans="1:7" ht="15" customHeight="1" x14ac:dyDescent="0.3">
      <c r="A49" s="32" t="s">
        <v>62</v>
      </c>
      <c r="B49" s="53"/>
      <c r="C49" s="43" t="s">
        <v>281</v>
      </c>
      <c r="D49" s="84">
        <v>5</v>
      </c>
      <c r="E49" s="51">
        <v>16</v>
      </c>
      <c r="F49" s="87" t="s">
        <v>526</v>
      </c>
      <c r="G49" s="91">
        <f t="shared" si="0"/>
        <v>0</v>
      </c>
    </row>
    <row r="50" spans="1:7" ht="15" customHeight="1" x14ac:dyDescent="0.3">
      <c r="A50" s="33" t="s">
        <v>63</v>
      </c>
      <c r="B50" s="53"/>
      <c r="C50" s="42" t="s">
        <v>282</v>
      </c>
      <c r="D50" s="84">
        <v>12.5</v>
      </c>
      <c r="E50" s="51">
        <v>4</v>
      </c>
      <c r="F50" s="87" t="s">
        <v>527</v>
      </c>
      <c r="G50" s="91">
        <f t="shared" si="0"/>
        <v>0</v>
      </c>
    </row>
    <row r="51" spans="1:7" ht="15" customHeight="1" x14ac:dyDescent="0.3">
      <c r="A51" s="33" t="s">
        <v>64</v>
      </c>
      <c r="B51" s="53"/>
      <c r="C51" s="42" t="s">
        <v>283</v>
      </c>
      <c r="D51" s="84">
        <v>10</v>
      </c>
      <c r="E51" s="51">
        <v>2</v>
      </c>
      <c r="F51" s="87" t="s">
        <v>528</v>
      </c>
      <c r="G51" s="91">
        <f t="shared" si="0"/>
        <v>0</v>
      </c>
    </row>
    <row r="52" spans="1:7" ht="15" customHeight="1" x14ac:dyDescent="0.3">
      <c r="A52" s="33" t="s">
        <v>65</v>
      </c>
      <c r="B52" s="53"/>
      <c r="C52" s="42" t="s">
        <v>284</v>
      </c>
      <c r="D52" s="84">
        <v>12.5</v>
      </c>
      <c r="E52" s="51">
        <v>2</v>
      </c>
      <c r="F52" s="87" t="s">
        <v>529</v>
      </c>
      <c r="G52" s="91">
        <f t="shared" si="0"/>
        <v>0</v>
      </c>
    </row>
    <row r="53" spans="1:7" ht="15" customHeight="1" x14ac:dyDescent="0.3">
      <c r="A53" s="33" t="s">
        <v>66</v>
      </c>
      <c r="B53" s="53"/>
      <c r="C53" s="42" t="s">
        <v>285</v>
      </c>
      <c r="D53" s="84">
        <v>2.5</v>
      </c>
      <c r="E53" s="51">
        <v>50</v>
      </c>
      <c r="F53" s="87" t="s">
        <v>530</v>
      </c>
      <c r="G53" s="91">
        <f t="shared" si="0"/>
        <v>0</v>
      </c>
    </row>
    <row r="54" spans="1:7" ht="15" customHeight="1" x14ac:dyDescent="0.3">
      <c r="A54" s="34" t="s">
        <v>67</v>
      </c>
      <c r="B54" s="53"/>
      <c r="C54" s="44" t="s">
        <v>286</v>
      </c>
      <c r="D54" s="84">
        <v>12.5</v>
      </c>
      <c r="E54" s="51">
        <v>2</v>
      </c>
      <c r="F54" s="87" t="s">
        <v>531</v>
      </c>
      <c r="G54" s="91">
        <f t="shared" si="0"/>
        <v>0</v>
      </c>
    </row>
    <row r="55" spans="1:7" ht="15" customHeight="1" x14ac:dyDescent="0.3">
      <c r="A55" s="34" t="s">
        <v>68</v>
      </c>
      <c r="B55" s="53"/>
      <c r="C55" s="44" t="s">
        <v>287</v>
      </c>
      <c r="D55" s="84">
        <v>22.5</v>
      </c>
      <c r="E55" s="51">
        <v>2</v>
      </c>
      <c r="F55" s="87" t="s">
        <v>532</v>
      </c>
      <c r="G55" s="91">
        <f t="shared" si="0"/>
        <v>0</v>
      </c>
    </row>
    <row r="56" spans="1:7" ht="15" customHeight="1" x14ac:dyDescent="0.3">
      <c r="A56" s="34" t="s">
        <v>69</v>
      </c>
      <c r="B56" s="53"/>
      <c r="C56" s="44" t="s">
        <v>288</v>
      </c>
      <c r="D56" s="84">
        <v>25</v>
      </c>
      <c r="E56" s="51">
        <v>2</v>
      </c>
      <c r="F56" s="87" t="s">
        <v>533</v>
      </c>
      <c r="G56" s="91">
        <f t="shared" si="0"/>
        <v>0</v>
      </c>
    </row>
    <row r="57" spans="1:7" ht="15" customHeight="1" x14ac:dyDescent="0.3">
      <c r="A57" s="32" t="s">
        <v>70</v>
      </c>
      <c r="B57" s="53"/>
      <c r="C57" s="41" t="s">
        <v>289</v>
      </c>
      <c r="D57" s="84">
        <v>32.5</v>
      </c>
      <c r="E57" s="51">
        <v>2</v>
      </c>
      <c r="F57" s="87" t="s">
        <v>534</v>
      </c>
      <c r="G57" s="91">
        <f t="shared" si="0"/>
        <v>0</v>
      </c>
    </row>
    <row r="58" spans="1:7" ht="15" customHeight="1" x14ac:dyDescent="0.3">
      <c r="A58" s="33" t="s">
        <v>71</v>
      </c>
      <c r="B58" s="53"/>
      <c r="C58" s="42" t="s">
        <v>290</v>
      </c>
      <c r="D58" s="84">
        <v>27.5</v>
      </c>
      <c r="E58" s="51">
        <v>4</v>
      </c>
      <c r="F58" s="87" t="s">
        <v>535</v>
      </c>
      <c r="G58" s="91">
        <f t="shared" si="0"/>
        <v>0</v>
      </c>
    </row>
    <row r="59" spans="1:7" ht="15" customHeight="1" x14ac:dyDescent="0.3">
      <c r="A59" s="33" t="s">
        <v>72</v>
      </c>
      <c r="B59" s="53"/>
      <c r="C59" s="42" t="s">
        <v>291</v>
      </c>
      <c r="D59" s="84">
        <v>10</v>
      </c>
      <c r="E59" s="51">
        <v>9</v>
      </c>
      <c r="F59" s="87" t="s">
        <v>536</v>
      </c>
      <c r="G59" s="91">
        <f t="shared" si="0"/>
        <v>0</v>
      </c>
    </row>
    <row r="60" spans="1:7" ht="15" customHeight="1" x14ac:dyDescent="0.3">
      <c r="A60" s="33" t="s">
        <v>73</v>
      </c>
      <c r="B60" s="53"/>
      <c r="C60" s="42" t="s">
        <v>292</v>
      </c>
      <c r="D60" s="84">
        <v>50</v>
      </c>
      <c r="E60" s="51">
        <v>1</v>
      </c>
      <c r="F60" s="87" t="s">
        <v>537</v>
      </c>
      <c r="G60" s="91">
        <f t="shared" si="0"/>
        <v>0</v>
      </c>
    </row>
    <row r="61" spans="1:7" ht="15" customHeight="1" x14ac:dyDescent="0.3">
      <c r="A61" s="34" t="s">
        <v>74</v>
      </c>
      <c r="B61" s="53"/>
      <c r="C61" s="44" t="s">
        <v>293</v>
      </c>
      <c r="D61" s="84">
        <v>30</v>
      </c>
      <c r="E61" s="51">
        <v>3</v>
      </c>
      <c r="F61" s="87" t="s">
        <v>538</v>
      </c>
      <c r="G61" s="91">
        <f t="shared" si="0"/>
        <v>0</v>
      </c>
    </row>
    <row r="62" spans="1:7" ht="15" customHeight="1" x14ac:dyDescent="0.3">
      <c r="A62" s="33" t="s">
        <v>75</v>
      </c>
      <c r="B62" s="53"/>
      <c r="C62" s="42" t="s">
        <v>294</v>
      </c>
      <c r="D62" s="84">
        <v>5</v>
      </c>
      <c r="E62" s="51">
        <v>8</v>
      </c>
      <c r="F62" s="87" t="s">
        <v>539</v>
      </c>
      <c r="G62" s="91">
        <f t="shared" si="0"/>
        <v>0</v>
      </c>
    </row>
    <row r="63" spans="1:7" ht="13.8" x14ac:dyDescent="0.3">
      <c r="A63" s="33" t="s">
        <v>76</v>
      </c>
      <c r="B63" s="53"/>
      <c r="C63" s="42" t="s">
        <v>295</v>
      </c>
      <c r="D63" s="84">
        <v>30</v>
      </c>
      <c r="E63" s="51">
        <v>4</v>
      </c>
      <c r="F63" s="87" t="s">
        <v>540</v>
      </c>
      <c r="G63" s="91">
        <f t="shared" si="0"/>
        <v>0</v>
      </c>
    </row>
    <row r="64" spans="1:7" ht="13.8" x14ac:dyDescent="0.3">
      <c r="A64" s="33" t="s">
        <v>77</v>
      </c>
      <c r="B64" s="53"/>
      <c r="C64" s="42" t="s">
        <v>296</v>
      </c>
      <c r="D64" s="84">
        <v>12.5</v>
      </c>
      <c r="E64" s="51">
        <v>4</v>
      </c>
      <c r="F64" s="87" t="s">
        <v>541</v>
      </c>
      <c r="G64" s="91">
        <f t="shared" si="0"/>
        <v>0</v>
      </c>
    </row>
    <row r="65" spans="1:7" ht="13.8" x14ac:dyDescent="0.3">
      <c r="A65" s="34" t="s">
        <v>78</v>
      </c>
      <c r="B65" s="53"/>
      <c r="C65" s="44" t="s">
        <v>297</v>
      </c>
      <c r="D65" s="84">
        <v>20</v>
      </c>
      <c r="E65" s="51">
        <v>2</v>
      </c>
      <c r="F65" s="87" t="s">
        <v>542</v>
      </c>
      <c r="G65" s="91">
        <f t="shared" si="0"/>
        <v>0</v>
      </c>
    </row>
    <row r="66" spans="1:7" ht="13.8" x14ac:dyDescent="0.3">
      <c r="A66" s="33" t="s">
        <v>79</v>
      </c>
      <c r="B66" s="53"/>
      <c r="C66" s="42" t="s">
        <v>298</v>
      </c>
      <c r="D66" s="84">
        <v>9</v>
      </c>
      <c r="E66" s="51">
        <v>2</v>
      </c>
      <c r="F66" s="87" t="s">
        <v>543</v>
      </c>
      <c r="G66" s="91">
        <f t="shared" si="0"/>
        <v>0</v>
      </c>
    </row>
    <row r="67" spans="1:7" ht="13.8" x14ac:dyDescent="0.3">
      <c r="A67" s="34" t="s">
        <v>80</v>
      </c>
      <c r="B67" s="53"/>
      <c r="C67" s="44" t="s">
        <v>299</v>
      </c>
      <c r="D67" s="84">
        <v>15</v>
      </c>
      <c r="E67" s="51">
        <v>4</v>
      </c>
      <c r="F67" s="87" t="s">
        <v>544</v>
      </c>
      <c r="G67" s="91">
        <f t="shared" si="0"/>
        <v>0</v>
      </c>
    </row>
    <row r="68" spans="1:7" ht="13.8" x14ac:dyDescent="0.3">
      <c r="A68" s="32" t="s">
        <v>81</v>
      </c>
      <c r="B68" s="53"/>
      <c r="C68" s="41" t="s">
        <v>300</v>
      </c>
      <c r="D68" s="84">
        <v>17.5</v>
      </c>
      <c r="E68" s="51">
        <v>4</v>
      </c>
      <c r="F68" s="87" t="s">
        <v>545</v>
      </c>
      <c r="G68" s="91">
        <f t="shared" si="0"/>
        <v>0</v>
      </c>
    </row>
    <row r="69" spans="1:7" ht="13.8" x14ac:dyDescent="0.3">
      <c r="A69" s="33" t="s">
        <v>82</v>
      </c>
      <c r="B69" s="53"/>
      <c r="C69" s="42" t="s">
        <v>301</v>
      </c>
      <c r="D69" s="84">
        <v>35</v>
      </c>
      <c r="E69" s="51">
        <v>1</v>
      </c>
      <c r="F69" s="87" t="s">
        <v>546</v>
      </c>
      <c r="G69" s="91">
        <f t="shared" si="0"/>
        <v>0</v>
      </c>
    </row>
    <row r="70" spans="1:7" ht="13.8" x14ac:dyDescent="0.3">
      <c r="A70" s="33" t="s">
        <v>83</v>
      </c>
      <c r="B70" s="53"/>
      <c r="C70" s="42" t="s">
        <v>302</v>
      </c>
      <c r="D70" s="84">
        <v>35</v>
      </c>
      <c r="E70" s="51">
        <v>4</v>
      </c>
      <c r="F70" s="87" t="s">
        <v>547</v>
      </c>
      <c r="G70" s="91">
        <f t="shared" si="0"/>
        <v>0</v>
      </c>
    </row>
    <row r="71" spans="1:7" ht="13.8" x14ac:dyDescent="0.3">
      <c r="A71" s="32" t="s">
        <v>84</v>
      </c>
      <c r="B71" s="53"/>
      <c r="C71" s="41" t="s">
        <v>303</v>
      </c>
      <c r="D71" s="84">
        <v>25</v>
      </c>
      <c r="E71" s="51">
        <v>4</v>
      </c>
      <c r="F71" s="87" t="s">
        <v>548</v>
      </c>
      <c r="G71" s="91">
        <f t="shared" si="0"/>
        <v>0</v>
      </c>
    </row>
    <row r="72" spans="1:7" ht="13.8" x14ac:dyDescent="0.3">
      <c r="A72" s="34" t="s">
        <v>85</v>
      </c>
      <c r="B72" s="53"/>
      <c r="C72" s="44" t="s">
        <v>304</v>
      </c>
      <c r="D72" s="84">
        <v>25</v>
      </c>
      <c r="E72" s="51">
        <v>4</v>
      </c>
      <c r="F72" s="87" t="s">
        <v>549</v>
      </c>
      <c r="G72" s="91">
        <f t="shared" si="0"/>
        <v>0</v>
      </c>
    </row>
    <row r="73" spans="1:7" ht="13.8" x14ac:dyDescent="0.3">
      <c r="A73" s="34" t="s">
        <v>86</v>
      </c>
      <c r="B73" s="53"/>
      <c r="C73" s="44" t="s">
        <v>305</v>
      </c>
      <c r="D73" s="84">
        <v>17.5</v>
      </c>
      <c r="E73" s="51">
        <v>4</v>
      </c>
      <c r="F73" s="87" t="s">
        <v>550</v>
      </c>
      <c r="G73" s="91">
        <f t="shared" si="0"/>
        <v>0</v>
      </c>
    </row>
    <row r="74" spans="1:7" ht="13.8" x14ac:dyDescent="0.3">
      <c r="A74" s="34" t="s">
        <v>87</v>
      </c>
      <c r="B74" s="53"/>
      <c r="C74" s="44" t="s">
        <v>306</v>
      </c>
      <c r="D74" s="84">
        <v>17.5</v>
      </c>
      <c r="E74" s="51">
        <v>4</v>
      </c>
      <c r="F74" s="87" t="s">
        <v>551</v>
      </c>
      <c r="G74" s="91">
        <f t="shared" si="0"/>
        <v>0</v>
      </c>
    </row>
    <row r="75" spans="1:7" ht="13.8" x14ac:dyDescent="0.3">
      <c r="A75" s="32" t="s">
        <v>88</v>
      </c>
      <c r="B75" s="53"/>
      <c r="C75" s="43" t="s">
        <v>307</v>
      </c>
      <c r="D75" s="84">
        <v>7.5</v>
      </c>
      <c r="E75" s="51">
        <v>6</v>
      </c>
      <c r="F75" s="87" t="s">
        <v>552</v>
      </c>
      <c r="G75" s="91">
        <f t="shared" si="0"/>
        <v>0</v>
      </c>
    </row>
    <row r="76" spans="1:7" ht="13.8" x14ac:dyDescent="0.3">
      <c r="A76" s="32" t="s">
        <v>89</v>
      </c>
      <c r="B76" s="53"/>
      <c r="C76" s="43" t="s">
        <v>308</v>
      </c>
      <c r="D76" s="84">
        <v>7.5</v>
      </c>
      <c r="E76" s="51">
        <v>6</v>
      </c>
      <c r="F76" s="87" t="s">
        <v>553</v>
      </c>
      <c r="G76" s="91">
        <f t="shared" si="0"/>
        <v>0</v>
      </c>
    </row>
    <row r="77" spans="1:7" ht="13.8" x14ac:dyDescent="0.3">
      <c r="A77" s="32" t="s">
        <v>90</v>
      </c>
      <c r="B77" s="53"/>
      <c r="C77" s="43" t="s">
        <v>309</v>
      </c>
      <c r="D77" s="84">
        <v>15</v>
      </c>
      <c r="E77" s="51">
        <v>4</v>
      </c>
      <c r="F77" s="87" t="s">
        <v>554</v>
      </c>
      <c r="G77" s="91">
        <f t="shared" si="0"/>
        <v>0</v>
      </c>
    </row>
    <row r="78" spans="1:7" ht="13.8" x14ac:dyDescent="0.3">
      <c r="A78" s="33" t="s">
        <v>91</v>
      </c>
      <c r="B78" s="53"/>
      <c r="C78" s="42" t="s">
        <v>310</v>
      </c>
      <c r="D78" s="84">
        <v>25</v>
      </c>
      <c r="E78" s="51">
        <v>2</v>
      </c>
      <c r="F78" s="87" t="s">
        <v>555</v>
      </c>
      <c r="G78" s="91">
        <f t="shared" si="0"/>
        <v>0</v>
      </c>
    </row>
    <row r="79" spans="1:7" ht="13.8" x14ac:dyDescent="0.3">
      <c r="A79" s="33" t="s">
        <v>92</v>
      </c>
      <c r="B79" s="53"/>
      <c r="C79" s="42" t="s">
        <v>311</v>
      </c>
      <c r="D79" s="84">
        <v>25</v>
      </c>
      <c r="E79" s="51">
        <v>2</v>
      </c>
      <c r="F79" s="87" t="s">
        <v>556</v>
      </c>
      <c r="G79" s="91">
        <f t="shared" si="0"/>
        <v>0</v>
      </c>
    </row>
    <row r="80" spans="1:7" ht="13.8" x14ac:dyDescent="0.3">
      <c r="A80" s="33" t="s">
        <v>93</v>
      </c>
      <c r="B80" s="53"/>
      <c r="C80" s="42" t="s">
        <v>312</v>
      </c>
      <c r="D80" s="84">
        <v>45</v>
      </c>
      <c r="E80" s="51">
        <v>1</v>
      </c>
      <c r="F80" s="87" t="s">
        <v>557</v>
      </c>
      <c r="G80" s="91">
        <f t="shared" si="0"/>
        <v>0</v>
      </c>
    </row>
    <row r="81" spans="1:7" s="7" customFormat="1" ht="13.8" x14ac:dyDescent="0.3">
      <c r="A81" s="33" t="s">
        <v>94</v>
      </c>
      <c r="B81" s="53"/>
      <c r="C81" s="42" t="s">
        <v>313</v>
      </c>
      <c r="D81" s="84">
        <v>27.5</v>
      </c>
      <c r="E81" s="51">
        <v>2</v>
      </c>
      <c r="F81" s="87" t="s">
        <v>558</v>
      </c>
      <c r="G81" s="91">
        <f t="shared" ref="G81:G144" si="1">B81*D81</f>
        <v>0</v>
      </c>
    </row>
    <row r="82" spans="1:7" ht="13.8" x14ac:dyDescent="0.3">
      <c r="A82" s="33" t="s">
        <v>95</v>
      </c>
      <c r="B82" s="53"/>
      <c r="C82" s="42" t="s">
        <v>314</v>
      </c>
      <c r="D82" s="84">
        <v>27.5</v>
      </c>
      <c r="E82" s="51">
        <v>2</v>
      </c>
      <c r="F82" s="87" t="s">
        <v>559</v>
      </c>
      <c r="G82" s="91">
        <f t="shared" si="1"/>
        <v>0</v>
      </c>
    </row>
    <row r="83" spans="1:7" ht="13.8" x14ac:dyDescent="0.3">
      <c r="A83" s="33" t="s">
        <v>96</v>
      </c>
      <c r="B83" s="53"/>
      <c r="C83" s="42" t="s">
        <v>315</v>
      </c>
      <c r="D83" s="84">
        <v>50</v>
      </c>
      <c r="E83" s="51">
        <v>1</v>
      </c>
      <c r="F83" s="87" t="s">
        <v>560</v>
      </c>
      <c r="G83" s="91">
        <f t="shared" si="1"/>
        <v>0</v>
      </c>
    </row>
    <row r="84" spans="1:7" ht="13.8" x14ac:dyDescent="0.3">
      <c r="A84" s="33" t="s">
        <v>97</v>
      </c>
      <c r="B84" s="53"/>
      <c r="C84" s="42" t="s">
        <v>316</v>
      </c>
      <c r="D84" s="84">
        <v>27.5</v>
      </c>
      <c r="E84" s="51">
        <v>2</v>
      </c>
      <c r="F84" s="87" t="s">
        <v>561</v>
      </c>
      <c r="G84" s="91">
        <f t="shared" si="1"/>
        <v>0</v>
      </c>
    </row>
    <row r="85" spans="1:7" ht="13.8" x14ac:dyDescent="0.3">
      <c r="A85" s="33" t="s">
        <v>98</v>
      </c>
      <c r="B85" s="53"/>
      <c r="C85" s="42" t="s">
        <v>317</v>
      </c>
      <c r="D85" s="84">
        <v>27.5</v>
      </c>
      <c r="E85" s="51">
        <v>2</v>
      </c>
      <c r="F85" s="87" t="s">
        <v>562</v>
      </c>
      <c r="G85" s="91">
        <f t="shared" si="1"/>
        <v>0</v>
      </c>
    </row>
    <row r="86" spans="1:7" ht="13.8" x14ac:dyDescent="0.3">
      <c r="A86" s="33" t="s">
        <v>99</v>
      </c>
      <c r="B86" s="53"/>
      <c r="C86" s="42" t="s">
        <v>318</v>
      </c>
      <c r="D86" s="84">
        <v>27.5</v>
      </c>
      <c r="E86" s="51">
        <v>2</v>
      </c>
      <c r="F86" s="87" t="s">
        <v>563</v>
      </c>
      <c r="G86" s="91">
        <f t="shared" si="1"/>
        <v>0</v>
      </c>
    </row>
    <row r="87" spans="1:7" ht="13.8" x14ac:dyDescent="0.3">
      <c r="A87" s="33" t="s">
        <v>100</v>
      </c>
      <c r="B87" s="53"/>
      <c r="C87" s="42" t="s">
        <v>319</v>
      </c>
      <c r="D87" s="84">
        <v>27.5</v>
      </c>
      <c r="E87" s="51">
        <v>2</v>
      </c>
      <c r="F87" s="87" t="s">
        <v>564</v>
      </c>
      <c r="G87" s="91">
        <f t="shared" si="1"/>
        <v>0</v>
      </c>
    </row>
    <row r="88" spans="1:7" ht="13.8" x14ac:dyDescent="0.3">
      <c r="A88" s="33" t="s">
        <v>101</v>
      </c>
      <c r="B88" s="53"/>
      <c r="C88" s="42" t="s">
        <v>320</v>
      </c>
      <c r="D88" s="84">
        <v>50</v>
      </c>
      <c r="E88" s="51">
        <v>1</v>
      </c>
      <c r="F88" s="87" t="s">
        <v>565</v>
      </c>
      <c r="G88" s="91">
        <f t="shared" si="1"/>
        <v>0</v>
      </c>
    </row>
    <row r="89" spans="1:7" ht="13.8" x14ac:dyDescent="0.3">
      <c r="A89" s="33" t="s">
        <v>102</v>
      </c>
      <c r="B89" s="53"/>
      <c r="C89" s="42" t="s">
        <v>321</v>
      </c>
      <c r="D89" s="84">
        <v>30</v>
      </c>
      <c r="E89" s="51">
        <v>2</v>
      </c>
      <c r="F89" s="87" t="s">
        <v>566</v>
      </c>
      <c r="G89" s="91">
        <f t="shared" si="1"/>
        <v>0</v>
      </c>
    </row>
    <row r="90" spans="1:7" ht="13.8" x14ac:dyDescent="0.3">
      <c r="A90" s="32" t="s">
        <v>103</v>
      </c>
      <c r="B90" s="53"/>
      <c r="C90" s="41" t="s">
        <v>322</v>
      </c>
      <c r="D90" s="84">
        <v>17.5</v>
      </c>
      <c r="E90" s="51">
        <v>4</v>
      </c>
      <c r="F90" s="87" t="s">
        <v>567</v>
      </c>
      <c r="G90" s="91">
        <f t="shared" si="1"/>
        <v>0</v>
      </c>
    </row>
    <row r="91" spans="1:7" ht="13.8" x14ac:dyDescent="0.3">
      <c r="A91" s="33" t="s">
        <v>104</v>
      </c>
      <c r="B91" s="53"/>
      <c r="C91" s="42" t="s">
        <v>323</v>
      </c>
      <c r="D91" s="84">
        <v>4.5</v>
      </c>
      <c r="E91" s="51">
        <v>8</v>
      </c>
      <c r="F91" s="87" t="s">
        <v>568</v>
      </c>
      <c r="G91" s="91">
        <f t="shared" si="1"/>
        <v>0</v>
      </c>
    </row>
    <row r="92" spans="1:7" ht="13.8" x14ac:dyDescent="0.3">
      <c r="A92" s="32" t="s">
        <v>105</v>
      </c>
      <c r="B92" s="53"/>
      <c r="C92" s="41" t="s">
        <v>324</v>
      </c>
      <c r="D92" s="84">
        <v>35</v>
      </c>
      <c r="E92" s="51">
        <v>2</v>
      </c>
      <c r="F92" s="87" t="s">
        <v>569</v>
      </c>
      <c r="G92" s="91">
        <f t="shared" si="1"/>
        <v>0</v>
      </c>
    </row>
    <row r="93" spans="1:7" ht="13.8" x14ac:dyDescent="0.3">
      <c r="A93" s="32" t="s">
        <v>106</v>
      </c>
      <c r="B93" s="53"/>
      <c r="C93" s="41" t="s">
        <v>325</v>
      </c>
      <c r="D93" s="84">
        <v>30</v>
      </c>
      <c r="E93" s="51">
        <v>2</v>
      </c>
      <c r="F93" s="87" t="s">
        <v>570</v>
      </c>
      <c r="G93" s="91">
        <f t="shared" si="1"/>
        <v>0</v>
      </c>
    </row>
    <row r="94" spans="1:7" ht="13.8" x14ac:dyDescent="0.3">
      <c r="A94" s="32" t="s">
        <v>107</v>
      </c>
      <c r="B94" s="53"/>
      <c r="C94" s="41" t="s">
        <v>326</v>
      </c>
      <c r="D94" s="84">
        <v>30</v>
      </c>
      <c r="E94" s="51">
        <v>2</v>
      </c>
      <c r="F94" s="87" t="s">
        <v>571</v>
      </c>
      <c r="G94" s="91">
        <f t="shared" si="1"/>
        <v>0</v>
      </c>
    </row>
    <row r="95" spans="1:7" ht="13.8" x14ac:dyDescent="0.3">
      <c r="A95" s="33" t="s">
        <v>108</v>
      </c>
      <c r="B95" s="53"/>
      <c r="C95" s="42" t="s">
        <v>327</v>
      </c>
      <c r="D95" s="84">
        <v>12.5</v>
      </c>
      <c r="E95" s="51">
        <v>4</v>
      </c>
      <c r="F95" s="87" t="s">
        <v>572</v>
      </c>
      <c r="G95" s="91">
        <f t="shared" si="1"/>
        <v>0</v>
      </c>
    </row>
    <row r="96" spans="1:7" ht="13.8" x14ac:dyDescent="0.3">
      <c r="A96" s="33" t="s">
        <v>109</v>
      </c>
      <c r="B96" s="53"/>
      <c r="C96" s="42" t="s">
        <v>328</v>
      </c>
      <c r="D96" s="84">
        <v>12.5</v>
      </c>
      <c r="E96" s="51">
        <v>4</v>
      </c>
      <c r="F96" s="87" t="s">
        <v>573</v>
      </c>
      <c r="G96" s="91">
        <f t="shared" si="1"/>
        <v>0</v>
      </c>
    </row>
    <row r="97" spans="1:7" ht="13.8" x14ac:dyDescent="0.3">
      <c r="A97" s="33" t="s">
        <v>110</v>
      </c>
      <c r="B97" s="53"/>
      <c r="C97" s="42" t="s">
        <v>329</v>
      </c>
      <c r="D97" s="84">
        <v>20</v>
      </c>
      <c r="E97" s="51">
        <v>1</v>
      </c>
      <c r="F97" s="87" t="s">
        <v>574</v>
      </c>
      <c r="G97" s="91">
        <f t="shared" si="1"/>
        <v>0</v>
      </c>
    </row>
    <row r="98" spans="1:7" ht="13.8" x14ac:dyDescent="0.3">
      <c r="A98" s="34" t="s">
        <v>111</v>
      </c>
      <c r="B98" s="53"/>
      <c r="C98" s="44" t="s">
        <v>330</v>
      </c>
      <c r="D98" s="84">
        <v>6.5</v>
      </c>
      <c r="E98" s="51">
        <v>6</v>
      </c>
      <c r="F98" s="87" t="s">
        <v>575</v>
      </c>
      <c r="G98" s="91">
        <f t="shared" si="1"/>
        <v>0</v>
      </c>
    </row>
    <row r="99" spans="1:7" ht="13.8" x14ac:dyDescent="0.3">
      <c r="A99" s="34" t="s">
        <v>112</v>
      </c>
      <c r="B99" s="53"/>
      <c r="C99" s="44" t="s">
        <v>331</v>
      </c>
      <c r="D99" s="84">
        <v>7.5</v>
      </c>
      <c r="E99" s="51">
        <v>6</v>
      </c>
      <c r="F99" s="87" t="s">
        <v>576</v>
      </c>
      <c r="G99" s="91">
        <f t="shared" si="1"/>
        <v>0</v>
      </c>
    </row>
    <row r="100" spans="1:7" ht="13.8" x14ac:dyDescent="0.3">
      <c r="A100" s="34" t="s">
        <v>113</v>
      </c>
      <c r="B100" s="53"/>
      <c r="C100" s="44" t="s">
        <v>332</v>
      </c>
      <c r="D100" s="84">
        <v>8.5</v>
      </c>
      <c r="E100" s="51">
        <v>6</v>
      </c>
      <c r="F100" s="87" t="s">
        <v>577</v>
      </c>
      <c r="G100" s="91">
        <f t="shared" si="1"/>
        <v>0</v>
      </c>
    </row>
    <row r="101" spans="1:7" ht="13.8" x14ac:dyDescent="0.3">
      <c r="A101" s="34" t="s">
        <v>114</v>
      </c>
      <c r="B101" s="53"/>
      <c r="C101" s="44" t="s">
        <v>333</v>
      </c>
      <c r="D101" s="84">
        <v>8.5</v>
      </c>
      <c r="E101" s="51">
        <v>6</v>
      </c>
      <c r="F101" s="87" t="s">
        <v>578</v>
      </c>
      <c r="G101" s="91">
        <f t="shared" si="1"/>
        <v>0</v>
      </c>
    </row>
    <row r="102" spans="1:7" ht="13.8" x14ac:dyDescent="0.3">
      <c r="A102" s="33" t="s">
        <v>115</v>
      </c>
      <c r="B102" s="53"/>
      <c r="C102" s="42" t="s">
        <v>334</v>
      </c>
      <c r="D102" s="84">
        <v>9</v>
      </c>
      <c r="E102" s="51">
        <v>5</v>
      </c>
      <c r="F102" s="87" t="s">
        <v>579</v>
      </c>
      <c r="G102" s="91">
        <f t="shared" si="1"/>
        <v>0</v>
      </c>
    </row>
    <row r="103" spans="1:7" ht="13.8" x14ac:dyDescent="0.3">
      <c r="A103" s="32" t="s">
        <v>116</v>
      </c>
      <c r="B103" s="53"/>
      <c r="C103" s="41" t="s">
        <v>335</v>
      </c>
      <c r="D103" s="84">
        <v>10</v>
      </c>
      <c r="E103" s="51">
        <v>6</v>
      </c>
      <c r="F103" s="87" t="s">
        <v>580</v>
      </c>
      <c r="G103" s="91">
        <f t="shared" si="1"/>
        <v>0</v>
      </c>
    </row>
    <row r="104" spans="1:7" ht="13.8" x14ac:dyDescent="0.3">
      <c r="A104" s="32" t="s">
        <v>117</v>
      </c>
      <c r="B104" s="53"/>
      <c r="C104" s="41" t="s">
        <v>336</v>
      </c>
      <c r="D104" s="84">
        <v>10</v>
      </c>
      <c r="E104" s="51">
        <v>6</v>
      </c>
      <c r="F104" s="87" t="s">
        <v>581</v>
      </c>
      <c r="G104" s="91">
        <f t="shared" si="1"/>
        <v>0</v>
      </c>
    </row>
    <row r="105" spans="1:7" ht="13.8" x14ac:dyDescent="0.3">
      <c r="A105" s="32" t="s">
        <v>118</v>
      </c>
      <c r="B105" s="53"/>
      <c r="C105" s="41" t="s">
        <v>337</v>
      </c>
      <c r="D105" s="84">
        <v>10</v>
      </c>
      <c r="E105" s="51">
        <v>6</v>
      </c>
      <c r="F105" s="87" t="s">
        <v>582</v>
      </c>
      <c r="G105" s="91">
        <f t="shared" si="1"/>
        <v>0</v>
      </c>
    </row>
    <row r="106" spans="1:7" ht="13.8" x14ac:dyDescent="0.3">
      <c r="A106" s="32" t="s">
        <v>119</v>
      </c>
      <c r="B106" s="53"/>
      <c r="C106" s="41" t="s">
        <v>338</v>
      </c>
      <c r="D106" s="84">
        <v>10</v>
      </c>
      <c r="E106" s="51">
        <v>6</v>
      </c>
      <c r="F106" s="87" t="s">
        <v>583</v>
      </c>
      <c r="G106" s="91">
        <f t="shared" si="1"/>
        <v>0</v>
      </c>
    </row>
    <row r="107" spans="1:7" ht="13.8" x14ac:dyDescent="0.3">
      <c r="A107" s="32" t="s">
        <v>120</v>
      </c>
      <c r="B107" s="53"/>
      <c r="C107" s="41" t="s">
        <v>339</v>
      </c>
      <c r="D107" s="84">
        <v>7.5</v>
      </c>
      <c r="E107" s="51">
        <v>6</v>
      </c>
      <c r="F107" s="87" t="s">
        <v>584</v>
      </c>
      <c r="G107" s="91">
        <f t="shared" si="1"/>
        <v>0</v>
      </c>
    </row>
    <row r="108" spans="1:7" ht="13.8" x14ac:dyDescent="0.3">
      <c r="A108" s="32" t="s">
        <v>121</v>
      </c>
      <c r="B108" s="53"/>
      <c r="C108" s="41" t="s">
        <v>340</v>
      </c>
      <c r="D108" s="84">
        <v>20</v>
      </c>
      <c r="E108" s="51">
        <v>6</v>
      </c>
      <c r="F108" s="87" t="s">
        <v>585</v>
      </c>
      <c r="G108" s="91">
        <f t="shared" si="1"/>
        <v>0</v>
      </c>
    </row>
    <row r="109" spans="1:7" ht="13.8" x14ac:dyDescent="0.3">
      <c r="A109" s="34" t="s">
        <v>122</v>
      </c>
      <c r="B109" s="53"/>
      <c r="C109" s="44" t="s">
        <v>341</v>
      </c>
      <c r="D109" s="84">
        <v>6.5</v>
      </c>
      <c r="E109" s="51">
        <v>6</v>
      </c>
      <c r="F109" s="87" t="s">
        <v>586</v>
      </c>
      <c r="G109" s="91">
        <f t="shared" si="1"/>
        <v>0</v>
      </c>
    </row>
    <row r="110" spans="1:7" ht="13.8" x14ac:dyDescent="0.3">
      <c r="A110" s="34" t="s">
        <v>123</v>
      </c>
      <c r="B110" s="53"/>
      <c r="C110" s="44" t="s">
        <v>342</v>
      </c>
      <c r="D110" s="84">
        <v>5</v>
      </c>
      <c r="E110" s="51">
        <v>6</v>
      </c>
      <c r="F110" s="87" t="s">
        <v>587</v>
      </c>
      <c r="G110" s="91">
        <f t="shared" si="1"/>
        <v>0</v>
      </c>
    </row>
    <row r="111" spans="1:7" ht="13.8" x14ac:dyDescent="0.3">
      <c r="A111" s="34" t="s">
        <v>124</v>
      </c>
      <c r="B111" s="53"/>
      <c r="C111" s="44" t="s">
        <v>343</v>
      </c>
      <c r="D111" s="84">
        <v>7.5</v>
      </c>
      <c r="E111" s="51">
        <v>6</v>
      </c>
      <c r="F111" s="87" t="s">
        <v>588</v>
      </c>
      <c r="G111" s="91">
        <f t="shared" si="1"/>
        <v>0</v>
      </c>
    </row>
    <row r="112" spans="1:7" ht="13.8" x14ac:dyDescent="0.3">
      <c r="A112" s="32" t="s">
        <v>125</v>
      </c>
      <c r="B112" s="53"/>
      <c r="C112" s="43" t="s">
        <v>344</v>
      </c>
      <c r="D112" s="84">
        <v>5</v>
      </c>
      <c r="E112" s="51">
        <v>6</v>
      </c>
      <c r="F112" s="87" t="s">
        <v>589</v>
      </c>
      <c r="G112" s="91">
        <f t="shared" si="1"/>
        <v>0</v>
      </c>
    </row>
    <row r="113" spans="1:7" ht="13.8" x14ac:dyDescent="0.3">
      <c r="A113" s="32" t="s">
        <v>126</v>
      </c>
      <c r="B113" s="53"/>
      <c r="C113" s="41" t="s">
        <v>345</v>
      </c>
      <c r="D113" s="84">
        <v>6</v>
      </c>
      <c r="E113" s="51">
        <v>6</v>
      </c>
      <c r="F113" s="87" t="s">
        <v>590</v>
      </c>
      <c r="G113" s="91">
        <f t="shared" si="1"/>
        <v>0</v>
      </c>
    </row>
    <row r="114" spans="1:7" ht="13.8" x14ac:dyDescent="0.3">
      <c r="A114" s="34" t="s">
        <v>127</v>
      </c>
      <c r="B114" s="53"/>
      <c r="C114" s="44" t="s">
        <v>346</v>
      </c>
      <c r="D114" s="84">
        <v>10.5</v>
      </c>
      <c r="E114" s="51">
        <v>6</v>
      </c>
      <c r="F114" s="87" t="s">
        <v>591</v>
      </c>
      <c r="G114" s="91">
        <f t="shared" si="1"/>
        <v>0</v>
      </c>
    </row>
    <row r="115" spans="1:7" ht="13.8" x14ac:dyDescent="0.3">
      <c r="A115" s="35" t="s">
        <v>128</v>
      </c>
      <c r="B115" s="53"/>
      <c r="C115" s="45" t="s">
        <v>347</v>
      </c>
      <c r="D115" s="84">
        <v>27.5</v>
      </c>
      <c r="E115" s="51">
        <v>4</v>
      </c>
      <c r="F115" s="87" t="s">
        <v>592</v>
      </c>
      <c r="G115" s="91">
        <f t="shared" si="1"/>
        <v>0</v>
      </c>
    </row>
    <row r="116" spans="1:7" ht="13.8" x14ac:dyDescent="0.3">
      <c r="A116" s="34" t="s">
        <v>129</v>
      </c>
      <c r="B116" s="53"/>
      <c r="C116" s="44" t="s">
        <v>348</v>
      </c>
      <c r="D116" s="84">
        <v>17.5</v>
      </c>
      <c r="E116" s="51">
        <v>6</v>
      </c>
      <c r="F116" s="87" t="s">
        <v>593</v>
      </c>
      <c r="G116" s="91">
        <f t="shared" si="1"/>
        <v>0</v>
      </c>
    </row>
    <row r="117" spans="1:7" ht="13.8" x14ac:dyDescent="0.3">
      <c r="A117" s="35" t="s">
        <v>130</v>
      </c>
      <c r="B117" s="53"/>
      <c r="C117" s="45" t="s">
        <v>349</v>
      </c>
      <c r="D117" s="84">
        <v>22.5</v>
      </c>
      <c r="E117" s="51">
        <v>6</v>
      </c>
      <c r="F117" s="87" t="s">
        <v>594</v>
      </c>
      <c r="G117" s="91">
        <f t="shared" si="1"/>
        <v>0</v>
      </c>
    </row>
    <row r="118" spans="1:7" ht="13.8" x14ac:dyDescent="0.3">
      <c r="A118" s="35" t="s">
        <v>131</v>
      </c>
      <c r="B118" s="53"/>
      <c r="C118" s="45" t="s">
        <v>350</v>
      </c>
      <c r="D118" s="84">
        <v>12.5</v>
      </c>
      <c r="E118" s="51">
        <v>4</v>
      </c>
      <c r="F118" s="87" t="s">
        <v>595</v>
      </c>
      <c r="G118" s="91">
        <f t="shared" si="1"/>
        <v>0</v>
      </c>
    </row>
    <row r="119" spans="1:7" ht="13.8" x14ac:dyDescent="0.3">
      <c r="A119" s="36" t="s">
        <v>132</v>
      </c>
      <c r="B119" s="53"/>
      <c r="C119" s="46" t="s">
        <v>351</v>
      </c>
      <c r="D119" s="84">
        <v>2.5</v>
      </c>
      <c r="E119" s="51">
        <v>6</v>
      </c>
      <c r="F119" s="87" t="s">
        <v>596</v>
      </c>
      <c r="G119" s="91">
        <f t="shared" si="1"/>
        <v>0</v>
      </c>
    </row>
    <row r="120" spans="1:7" ht="13.8" x14ac:dyDescent="0.3">
      <c r="A120" s="36" t="s">
        <v>133</v>
      </c>
      <c r="B120" s="53"/>
      <c r="C120" s="46" t="s">
        <v>352</v>
      </c>
      <c r="D120" s="84">
        <v>6.5</v>
      </c>
      <c r="E120" s="51">
        <v>6</v>
      </c>
      <c r="F120" s="87" t="s">
        <v>597</v>
      </c>
      <c r="G120" s="91">
        <f t="shared" si="1"/>
        <v>0</v>
      </c>
    </row>
    <row r="121" spans="1:7" ht="13.8" x14ac:dyDescent="0.3">
      <c r="A121" s="32">
        <v>11970</v>
      </c>
      <c r="B121" s="53"/>
      <c r="C121" s="41" t="s">
        <v>353</v>
      </c>
      <c r="D121" s="84">
        <v>9.5</v>
      </c>
      <c r="E121" s="51">
        <v>6</v>
      </c>
      <c r="F121" s="87" t="s">
        <v>598</v>
      </c>
      <c r="G121" s="91">
        <f t="shared" si="1"/>
        <v>0</v>
      </c>
    </row>
    <row r="122" spans="1:7" ht="13.8" x14ac:dyDescent="0.3">
      <c r="A122" s="32">
        <v>12084</v>
      </c>
      <c r="B122" s="53"/>
      <c r="C122" s="41" t="s">
        <v>354</v>
      </c>
      <c r="D122" s="84">
        <v>11.5</v>
      </c>
      <c r="E122" s="51">
        <v>6</v>
      </c>
      <c r="F122" s="87" t="s">
        <v>599</v>
      </c>
      <c r="G122" s="91">
        <f t="shared" si="1"/>
        <v>0</v>
      </c>
    </row>
    <row r="123" spans="1:7" ht="13.8" x14ac:dyDescent="0.3">
      <c r="A123" s="32">
        <v>12412</v>
      </c>
      <c r="B123" s="53"/>
      <c r="C123" s="41" t="s">
        <v>355</v>
      </c>
      <c r="D123" s="84">
        <v>10</v>
      </c>
      <c r="E123" s="51">
        <v>6</v>
      </c>
      <c r="F123" s="87" t="s">
        <v>600</v>
      </c>
      <c r="G123" s="91">
        <f t="shared" si="1"/>
        <v>0</v>
      </c>
    </row>
    <row r="124" spans="1:7" ht="13.8" x14ac:dyDescent="0.3">
      <c r="A124" s="32">
        <v>12680</v>
      </c>
      <c r="B124" s="53"/>
      <c r="C124" s="41" t="s">
        <v>356</v>
      </c>
      <c r="D124" s="84">
        <v>6</v>
      </c>
      <c r="E124" s="51">
        <v>6</v>
      </c>
      <c r="F124" s="87" t="s">
        <v>601</v>
      </c>
      <c r="G124" s="91">
        <f t="shared" si="1"/>
        <v>0</v>
      </c>
    </row>
    <row r="125" spans="1:7" ht="13.8" x14ac:dyDescent="0.3">
      <c r="A125" s="32">
        <v>20260</v>
      </c>
      <c r="B125" s="53"/>
      <c r="C125" s="41" t="s">
        <v>357</v>
      </c>
      <c r="D125" s="84">
        <v>5</v>
      </c>
      <c r="E125" s="51">
        <v>6</v>
      </c>
      <c r="F125" s="87" t="s">
        <v>602</v>
      </c>
      <c r="G125" s="91">
        <f t="shared" si="1"/>
        <v>0</v>
      </c>
    </row>
    <row r="126" spans="1:7" ht="13.8" x14ac:dyDescent="0.3">
      <c r="A126" s="32">
        <v>20360</v>
      </c>
      <c r="B126" s="53"/>
      <c r="C126" s="41" t="s">
        <v>358</v>
      </c>
      <c r="D126" s="84">
        <v>5.5</v>
      </c>
      <c r="E126" s="51">
        <v>6</v>
      </c>
      <c r="F126" s="87" t="s">
        <v>603</v>
      </c>
      <c r="G126" s="91">
        <f t="shared" si="1"/>
        <v>0</v>
      </c>
    </row>
    <row r="127" spans="1:7" ht="13.8" x14ac:dyDescent="0.3">
      <c r="A127" s="32">
        <v>20362</v>
      </c>
      <c r="B127" s="53"/>
      <c r="C127" s="41" t="s">
        <v>359</v>
      </c>
      <c r="D127" s="84">
        <v>10</v>
      </c>
      <c r="E127" s="51">
        <v>6</v>
      </c>
      <c r="F127" s="87" t="s">
        <v>604</v>
      </c>
      <c r="G127" s="91">
        <f t="shared" si="1"/>
        <v>0</v>
      </c>
    </row>
    <row r="128" spans="1:7" ht="13.8" x14ac:dyDescent="0.3">
      <c r="A128" s="32">
        <v>20366</v>
      </c>
      <c r="B128" s="53"/>
      <c r="C128" s="41" t="s">
        <v>360</v>
      </c>
      <c r="D128" s="84">
        <v>10</v>
      </c>
      <c r="E128" s="51">
        <v>6</v>
      </c>
      <c r="F128" s="87" t="s">
        <v>605</v>
      </c>
      <c r="G128" s="91">
        <f t="shared" si="1"/>
        <v>0</v>
      </c>
    </row>
    <row r="129" spans="1:7" ht="13.8" x14ac:dyDescent="0.3">
      <c r="A129" s="32">
        <v>30100</v>
      </c>
      <c r="B129" s="53"/>
      <c r="C129" s="43" t="s">
        <v>361</v>
      </c>
      <c r="D129" s="84">
        <v>5.5</v>
      </c>
      <c r="E129" s="51">
        <v>6</v>
      </c>
      <c r="F129" s="87" t="s">
        <v>606</v>
      </c>
      <c r="G129" s="91">
        <f t="shared" si="1"/>
        <v>0</v>
      </c>
    </row>
    <row r="130" spans="1:7" ht="13.8" x14ac:dyDescent="0.3">
      <c r="A130" s="32">
        <v>30130</v>
      </c>
      <c r="B130" s="53"/>
      <c r="C130" s="41" t="s">
        <v>362</v>
      </c>
      <c r="D130" s="84">
        <v>9.5</v>
      </c>
      <c r="E130" s="51">
        <v>6</v>
      </c>
      <c r="F130" s="87" t="s">
        <v>607</v>
      </c>
      <c r="G130" s="91">
        <f t="shared" si="1"/>
        <v>0</v>
      </c>
    </row>
    <row r="131" spans="1:7" ht="13.8" x14ac:dyDescent="0.3">
      <c r="A131" s="32">
        <v>30200</v>
      </c>
      <c r="B131" s="53"/>
      <c r="C131" s="43" t="s">
        <v>363</v>
      </c>
      <c r="D131" s="84">
        <v>6.5</v>
      </c>
      <c r="E131" s="51">
        <v>6</v>
      </c>
      <c r="F131" s="87" t="s">
        <v>608</v>
      </c>
      <c r="G131" s="91">
        <f t="shared" si="1"/>
        <v>0</v>
      </c>
    </row>
    <row r="132" spans="1:7" ht="13.8" x14ac:dyDescent="0.3">
      <c r="A132" s="32">
        <v>30300</v>
      </c>
      <c r="B132" s="53"/>
      <c r="C132" s="41" t="s">
        <v>364</v>
      </c>
      <c r="D132" s="84">
        <v>9.5</v>
      </c>
      <c r="E132" s="51">
        <v>6</v>
      </c>
      <c r="F132" s="87" t="s">
        <v>609</v>
      </c>
      <c r="G132" s="91">
        <f t="shared" si="1"/>
        <v>0</v>
      </c>
    </row>
    <row r="133" spans="1:7" ht="13.8" x14ac:dyDescent="0.3">
      <c r="A133" s="32">
        <v>30810</v>
      </c>
      <c r="B133" s="53"/>
      <c r="C133" s="41" t="s">
        <v>365</v>
      </c>
      <c r="D133" s="84">
        <v>8.5</v>
      </c>
      <c r="E133" s="51">
        <v>6</v>
      </c>
      <c r="F133" s="87" t="s">
        <v>610</v>
      </c>
      <c r="G133" s="91">
        <f t="shared" si="1"/>
        <v>0</v>
      </c>
    </row>
    <row r="134" spans="1:7" ht="13.8" x14ac:dyDescent="0.3">
      <c r="A134" s="32">
        <v>31300</v>
      </c>
      <c r="B134" s="53"/>
      <c r="C134" s="41" t="s">
        <v>366</v>
      </c>
      <c r="D134" s="84">
        <v>5</v>
      </c>
      <c r="E134" s="51">
        <v>6</v>
      </c>
      <c r="F134" s="87" t="s">
        <v>611</v>
      </c>
      <c r="G134" s="91">
        <f t="shared" si="1"/>
        <v>0</v>
      </c>
    </row>
    <row r="135" spans="1:7" ht="13.8" x14ac:dyDescent="0.3">
      <c r="A135" s="32">
        <v>31320</v>
      </c>
      <c r="B135" s="53"/>
      <c r="C135" s="41" t="s">
        <v>367</v>
      </c>
      <c r="D135" s="84">
        <v>5</v>
      </c>
      <c r="E135" s="51">
        <v>6</v>
      </c>
      <c r="F135" s="87" t="s">
        <v>612</v>
      </c>
      <c r="G135" s="91">
        <f t="shared" si="1"/>
        <v>0</v>
      </c>
    </row>
    <row r="136" spans="1:7" ht="13.8" x14ac:dyDescent="0.3">
      <c r="A136" s="32">
        <v>31325</v>
      </c>
      <c r="B136" s="53"/>
      <c r="C136" s="41" t="s">
        <v>368</v>
      </c>
      <c r="D136" s="84">
        <v>5</v>
      </c>
      <c r="E136" s="51">
        <v>18</v>
      </c>
      <c r="F136" s="87" t="s">
        <v>613</v>
      </c>
      <c r="G136" s="91">
        <f t="shared" si="1"/>
        <v>0</v>
      </c>
    </row>
    <row r="137" spans="1:7" ht="13.8" x14ac:dyDescent="0.3">
      <c r="A137" s="32">
        <v>31330</v>
      </c>
      <c r="B137" s="53"/>
      <c r="C137" s="41" t="s">
        <v>369</v>
      </c>
      <c r="D137" s="84">
        <v>5</v>
      </c>
      <c r="E137" s="51">
        <v>12</v>
      </c>
      <c r="F137" s="87" t="s">
        <v>614</v>
      </c>
      <c r="G137" s="91">
        <f t="shared" si="1"/>
        <v>0</v>
      </c>
    </row>
    <row r="138" spans="1:7" ht="13.8" x14ac:dyDescent="0.3">
      <c r="A138" s="32">
        <v>31340</v>
      </c>
      <c r="B138" s="53"/>
      <c r="C138" s="41" t="s">
        <v>370</v>
      </c>
      <c r="D138" s="84">
        <v>5</v>
      </c>
      <c r="E138" s="51">
        <v>12</v>
      </c>
      <c r="F138" s="87" t="s">
        <v>615</v>
      </c>
      <c r="G138" s="91">
        <f t="shared" si="1"/>
        <v>0</v>
      </c>
    </row>
    <row r="139" spans="1:7" ht="13.8" x14ac:dyDescent="0.3">
      <c r="A139" s="32">
        <v>31360</v>
      </c>
      <c r="B139" s="53"/>
      <c r="C139" s="41" t="s">
        <v>371</v>
      </c>
      <c r="D139" s="84">
        <v>3</v>
      </c>
      <c r="E139" s="51">
        <v>6</v>
      </c>
      <c r="F139" s="87" t="s">
        <v>616</v>
      </c>
      <c r="G139" s="91">
        <f t="shared" si="1"/>
        <v>0</v>
      </c>
    </row>
    <row r="140" spans="1:7" ht="13.8" x14ac:dyDescent="0.3">
      <c r="A140" s="32">
        <v>31380</v>
      </c>
      <c r="B140" s="53"/>
      <c r="C140" s="41" t="s">
        <v>372</v>
      </c>
      <c r="D140" s="84">
        <v>7.5</v>
      </c>
      <c r="E140" s="51">
        <v>6</v>
      </c>
      <c r="F140" s="87" t="s">
        <v>617</v>
      </c>
      <c r="G140" s="91">
        <f t="shared" si="1"/>
        <v>0</v>
      </c>
    </row>
    <row r="141" spans="1:7" ht="13.8" x14ac:dyDescent="0.3">
      <c r="A141" s="32">
        <v>31392</v>
      </c>
      <c r="B141" s="53"/>
      <c r="C141" s="41" t="s">
        <v>373</v>
      </c>
      <c r="D141" s="84">
        <v>8.5</v>
      </c>
      <c r="E141" s="51">
        <v>6</v>
      </c>
      <c r="F141" s="87" t="s">
        <v>618</v>
      </c>
      <c r="G141" s="91">
        <f t="shared" si="1"/>
        <v>0</v>
      </c>
    </row>
    <row r="142" spans="1:7" ht="13.8" x14ac:dyDescent="0.3">
      <c r="A142" s="32">
        <v>31612</v>
      </c>
      <c r="B142" s="53"/>
      <c r="C142" s="41" t="s">
        <v>374</v>
      </c>
      <c r="D142" s="84">
        <v>2</v>
      </c>
      <c r="E142" s="51">
        <v>12</v>
      </c>
      <c r="F142" s="87" t="s">
        <v>619</v>
      </c>
      <c r="G142" s="91">
        <f t="shared" si="1"/>
        <v>0</v>
      </c>
    </row>
    <row r="143" spans="1:7" ht="13.8" x14ac:dyDescent="0.3">
      <c r="A143" s="32">
        <v>71388</v>
      </c>
      <c r="B143" s="53"/>
      <c r="C143" s="41" t="s">
        <v>375</v>
      </c>
      <c r="D143" s="84">
        <v>3.5</v>
      </c>
      <c r="E143" s="51">
        <v>12</v>
      </c>
      <c r="F143" s="87" t="s">
        <v>620</v>
      </c>
      <c r="G143" s="91">
        <f t="shared" si="1"/>
        <v>0</v>
      </c>
    </row>
    <row r="144" spans="1:7" ht="13.8" x14ac:dyDescent="0.3">
      <c r="A144" s="32">
        <v>71409</v>
      </c>
      <c r="B144" s="53"/>
      <c r="C144" s="41" t="s">
        <v>376</v>
      </c>
      <c r="D144" s="84">
        <v>1</v>
      </c>
      <c r="E144" s="51">
        <v>48</v>
      </c>
      <c r="F144" s="87" t="s">
        <v>621</v>
      </c>
      <c r="G144" s="91">
        <f t="shared" si="1"/>
        <v>0</v>
      </c>
    </row>
    <row r="145" spans="1:7" ht="27.6" x14ac:dyDescent="0.3">
      <c r="A145" s="32">
        <v>71888</v>
      </c>
      <c r="B145" s="53"/>
      <c r="C145" s="41" t="s">
        <v>377</v>
      </c>
      <c r="D145" s="84">
        <v>3.5</v>
      </c>
      <c r="E145" s="51">
        <v>12</v>
      </c>
      <c r="F145" s="87" t="s">
        <v>622</v>
      </c>
      <c r="G145" s="91">
        <f t="shared" ref="G145:G208" si="2">B145*D145</f>
        <v>0</v>
      </c>
    </row>
    <row r="146" spans="1:7" ht="27.6" x14ac:dyDescent="0.3">
      <c r="A146" s="32">
        <v>88381</v>
      </c>
      <c r="B146" s="53"/>
      <c r="C146" s="41" t="s">
        <v>378</v>
      </c>
      <c r="D146" s="84">
        <v>0</v>
      </c>
      <c r="E146" s="51">
        <v>1</v>
      </c>
      <c r="F146" s="87" t="s">
        <v>623</v>
      </c>
      <c r="G146" s="91">
        <f t="shared" si="2"/>
        <v>0</v>
      </c>
    </row>
    <row r="147" spans="1:7" ht="13.8" x14ac:dyDescent="0.3">
      <c r="A147" s="32" t="s">
        <v>134</v>
      </c>
      <c r="B147" s="53"/>
      <c r="C147" s="41" t="s">
        <v>379</v>
      </c>
      <c r="D147" s="84">
        <v>11</v>
      </c>
      <c r="E147" s="51">
        <v>6</v>
      </c>
      <c r="F147" s="87" t="s">
        <v>624</v>
      </c>
      <c r="G147" s="91">
        <f t="shared" si="2"/>
        <v>0</v>
      </c>
    </row>
    <row r="148" spans="1:7" ht="13.8" x14ac:dyDescent="0.3">
      <c r="A148" s="32" t="s">
        <v>135</v>
      </c>
      <c r="B148" s="53"/>
      <c r="C148" s="41" t="s">
        <v>380</v>
      </c>
      <c r="D148" s="84">
        <v>11</v>
      </c>
      <c r="E148" s="51">
        <v>6</v>
      </c>
      <c r="F148" s="87" t="s">
        <v>625</v>
      </c>
      <c r="G148" s="91">
        <f t="shared" si="2"/>
        <v>0</v>
      </c>
    </row>
    <row r="149" spans="1:7" ht="13.8" x14ac:dyDescent="0.3">
      <c r="A149" s="32" t="s">
        <v>136</v>
      </c>
      <c r="B149" s="53"/>
      <c r="C149" s="41" t="s">
        <v>381</v>
      </c>
      <c r="D149" s="84">
        <v>10</v>
      </c>
      <c r="E149" s="51">
        <v>6</v>
      </c>
      <c r="F149" s="87" t="s">
        <v>626</v>
      </c>
      <c r="G149" s="91">
        <f t="shared" si="2"/>
        <v>0</v>
      </c>
    </row>
    <row r="150" spans="1:7" ht="13.8" x14ac:dyDescent="0.3">
      <c r="A150" s="32" t="s">
        <v>137</v>
      </c>
      <c r="B150" s="53"/>
      <c r="C150" s="41" t="s">
        <v>382</v>
      </c>
      <c r="D150" s="84">
        <v>17.5</v>
      </c>
      <c r="E150" s="51">
        <v>6</v>
      </c>
      <c r="F150" s="87" t="s">
        <v>627</v>
      </c>
      <c r="G150" s="91">
        <f t="shared" si="2"/>
        <v>0</v>
      </c>
    </row>
    <row r="151" spans="1:7" ht="13.8" x14ac:dyDescent="0.3">
      <c r="A151" s="32" t="s">
        <v>138</v>
      </c>
      <c r="B151" s="53"/>
      <c r="C151" s="41" t="s">
        <v>383</v>
      </c>
      <c r="D151" s="84">
        <v>10</v>
      </c>
      <c r="E151" s="51">
        <v>6</v>
      </c>
      <c r="F151" s="87" t="s">
        <v>628</v>
      </c>
      <c r="G151" s="91">
        <f t="shared" si="2"/>
        <v>0</v>
      </c>
    </row>
    <row r="152" spans="1:7" ht="13.8" x14ac:dyDescent="0.3">
      <c r="A152" s="32" t="s">
        <v>139</v>
      </c>
      <c r="B152" s="53"/>
      <c r="C152" s="41" t="s">
        <v>384</v>
      </c>
      <c r="D152" s="84">
        <v>10</v>
      </c>
      <c r="E152" s="51">
        <v>6</v>
      </c>
      <c r="F152" s="87" t="s">
        <v>629</v>
      </c>
      <c r="G152" s="91">
        <f t="shared" si="2"/>
        <v>0</v>
      </c>
    </row>
    <row r="153" spans="1:7" ht="13.8" x14ac:dyDescent="0.3">
      <c r="A153" s="32" t="s">
        <v>140</v>
      </c>
      <c r="B153" s="53"/>
      <c r="C153" s="41" t="s">
        <v>385</v>
      </c>
      <c r="D153" s="84">
        <v>7.5</v>
      </c>
      <c r="E153" s="51">
        <v>6</v>
      </c>
      <c r="F153" s="87" t="s">
        <v>630</v>
      </c>
      <c r="G153" s="91">
        <f t="shared" si="2"/>
        <v>0</v>
      </c>
    </row>
    <row r="154" spans="1:7" ht="13.8" x14ac:dyDescent="0.3">
      <c r="A154" s="32" t="s">
        <v>141</v>
      </c>
      <c r="B154" s="53"/>
      <c r="C154" s="41" t="s">
        <v>386</v>
      </c>
      <c r="D154" s="84">
        <v>14</v>
      </c>
      <c r="E154" s="51">
        <v>6</v>
      </c>
      <c r="F154" s="87" t="s">
        <v>631</v>
      </c>
      <c r="G154" s="91">
        <f t="shared" si="2"/>
        <v>0</v>
      </c>
    </row>
    <row r="155" spans="1:7" ht="13.8" x14ac:dyDescent="0.3">
      <c r="A155" s="37" t="s">
        <v>142</v>
      </c>
      <c r="B155" s="53"/>
      <c r="C155" s="47" t="s">
        <v>387</v>
      </c>
      <c r="D155" s="84">
        <v>5</v>
      </c>
      <c r="E155" s="51">
        <v>6</v>
      </c>
      <c r="F155" s="87" t="s">
        <v>632</v>
      </c>
      <c r="G155" s="91">
        <f t="shared" si="2"/>
        <v>0</v>
      </c>
    </row>
    <row r="156" spans="1:7" ht="13.8" x14ac:dyDescent="0.3">
      <c r="A156" s="38" t="s">
        <v>143</v>
      </c>
      <c r="B156" s="53"/>
      <c r="C156" s="48" t="s">
        <v>388</v>
      </c>
      <c r="D156" s="84">
        <v>35</v>
      </c>
      <c r="E156" s="51">
        <v>2</v>
      </c>
      <c r="F156" s="87" t="s">
        <v>633</v>
      </c>
      <c r="G156" s="91">
        <f t="shared" si="2"/>
        <v>0</v>
      </c>
    </row>
    <row r="157" spans="1:7" ht="13.8" x14ac:dyDescent="0.3">
      <c r="A157" s="32" t="s">
        <v>144</v>
      </c>
      <c r="B157" s="53"/>
      <c r="C157" s="41" t="s">
        <v>389</v>
      </c>
      <c r="D157" s="84">
        <v>10</v>
      </c>
      <c r="E157" s="51">
        <v>6</v>
      </c>
      <c r="F157" s="87" t="s">
        <v>634</v>
      </c>
      <c r="G157" s="91">
        <f t="shared" si="2"/>
        <v>0</v>
      </c>
    </row>
    <row r="158" spans="1:7" ht="13.8" x14ac:dyDescent="0.3">
      <c r="A158" s="32" t="s">
        <v>145</v>
      </c>
      <c r="B158" s="53"/>
      <c r="C158" s="41" t="s">
        <v>390</v>
      </c>
      <c r="D158" s="84">
        <v>20</v>
      </c>
      <c r="E158" s="51">
        <v>6</v>
      </c>
      <c r="F158" s="87" t="s">
        <v>635</v>
      </c>
      <c r="G158" s="91">
        <f t="shared" si="2"/>
        <v>0</v>
      </c>
    </row>
    <row r="159" spans="1:7" ht="13.8" x14ac:dyDescent="0.3">
      <c r="A159" s="32" t="s">
        <v>146</v>
      </c>
      <c r="B159" s="53"/>
      <c r="C159" s="41" t="s">
        <v>391</v>
      </c>
      <c r="D159" s="84">
        <v>9</v>
      </c>
      <c r="E159" s="51">
        <v>6</v>
      </c>
      <c r="F159" s="87" t="s">
        <v>636</v>
      </c>
      <c r="G159" s="91">
        <f t="shared" si="2"/>
        <v>0</v>
      </c>
    </row>
    <row r="160" spans="1:7" ht="13.8" x14ac:dyDescent="0.3">
      <c r="A160" s="32" t="s">
        <v>147</v>
      </c>
      <c r="B160" s="53"/>
      <c r="C160" s="41" t="s">
        <v>392</v>
      </c>
      <c r="D160" s="84">
        <v>6.5</v>
      </c>
      <c r="E160" s="51">
        <v>6</v>
      </c>
      <c r="F160" s="87" t="s">
        <v>637</v>
      </c>
      <c r="G160" s="91">
        <f t="shared" si="2"/>
        <v>0</v>
      </c>
    </row>
    <row r="161" spans="1:7" ht="13.8" x14ac:dyDescent="0.3">
      <c r="A161" s="32" t="s">
        <v>148</v>
      </c>
      <c r="B161" s="53"/>
      <c r="C161" s="41" t="s">
        <v>393</v>
      </c>
      <c r="D161" s="84">
        <v>9.5</v>
      </c>
      <c r="E161" s="51">
        <v>6</v>
      </c>
      <c r="F161" s="87" t="s">
        <v>638</v>
      </c>
      <c r="G161" s="91">
        <f t="shared" si="2"/>
        <v>0</v>
      </c>
    </row>
    <row r="162" spans="1:7" ht="13.8" x14ac:dyDescent="0.3">
      <c r="A162" s="32" t="s">
        <v>149</v>
      </c>
      <c r="B162" s="53"/>
      <c r="C162" s="41" t="s">
        <v>394</v>
      </c>
      <c r="D162" s="84">
        <v>7.5</v>
      </c>
      <c r="E162" s="51">
        <v>6</v>
      </c>
      <c r="F162" s="87" t="s">
        <v>639</v>
      </c>
      <c r="G162" s="91">
        <f t="shared" si="2"/>
        <v>0</v>
      </c>
    </row>
    <row r="163" spans="1:7" ht="13.8" x14ac:dyDescent="0.3">
      <c r="A163" s="32" t="s">
        <v>150</v>
      </c>
      <c r="B163" s="53"/>
      <c r="C163" s="41" t="s">
        <v>395</v>
      </c>
      <c r="D163" s="84">
        <v>8</v>
      </c>
      <c r="E163" s="51">
        <v>6</v>
      </c>
      <c r="F163" s="87" t="s">
        <v>640</v>
      </c>
      <c r="G163" s="91">
        <f t="shared" si="2"/>
        <v>0</v>
      </c>
    </row>
    <row r="164" spans="1:7" ht="13.8" x14ac:dyDescent="0.3">
      <c r="A164" s="34" t="s">
        <v>151</v>
      </c>
      <c r="B164" s="53"/>
      <c r="C164" s="44" t="s">
        <v>396</v>
      </c>
      <c r="D164" s="84">
        <v>6</v>
      </c>
      <c r="E164" s="51">
        <v>6</v>
      </c>
      <c r="F164" s="87" t="s">
        <v>641</v>
      </c>
      <c r="G164" s="91">
        <f t="shared" si="2"/>
        <v>0</v>
      </c>
    </row>
    <row r="165" spans="1:7" ht="13.8" x14ac:dyDescent="0.3">
      <c r="A165" s="32" t="s">
        <v>152</v>
      </c>
      <c r="B165" s="53"/>
      <c r="C165" s="41" t="s">
        <v>397</v>
      </c>
      <c r="D165" s="84">
        <v>10</v>
      </c>
      <c r="E165" s="51">
        <v>6</v>
      </c>
      <c r="F165" s="87" t="s">
        <v>642</v>
      </c>
      <c r="G165" s="91">
        <f t="shared" si="2"/>
        <v>0</v>
      </c>
    </row>
    <row r="166" spans="1:7" ht="13.8" x14ac:dyDescent="0.3">
      <c r="A166" s="32" t="s">
        <v>153</v>
      </c>
      <c r="B166" s="53"/>
      <c r="C166" s="41" t="s">
        <v>398</v>
      </c>
      <c r="D166" s="84">
        <v>7.5</v>
      </c>
      <c r="E166" s="51">
        <v>4</v>
      </c>
      <c r="F166" s="87" t="s">
        <v>643</v>
      </c>
      <c r="G166" s="91">
        <f t="shared" si="2"/>
        <v>0</v>
      </c>
    </row>
    <row r="167" spans="1:7" ht="13.8" x14ac:dyDescent="0.3">
      <c r="A167" s="37" t="s">
        <v>154</v>
      </c>
      <c r="B167" s="53"/>
      <c r="C167" s="47" t="s">
        <v>399</v>
      </c>
      <c r="D167" s="84">
        <v>5.5</v>
      </c>
      <c r="E167" s="51">
        <v>6</v>
      </c>
      <c r="F167" s="87" t="s">
        <v>644</v>
      </c>
      <c r="G167" s="91">
        <f t="shared" si="2"/>
        <v>0</v>
      </c>
    </row>
    <row r="168" spans="1:7" ht="13.8" x14ac:dyDescent="0.3">
      <c r="A168" s="33" t="s">
        <v>155</v>
      </c>
      <c r="B168" s="53"/>
      <c r="C168" s="42" t="s">
        <v>400</v>
      </c>
      <c r="D168" s="84">
        <v>7.5</v>
      </c>
      <c r="E168" s="51">
        <v>12</v>
      </c>
      <c r="F168" s="87" t="s">
        <v>645</v>
      </c>
      <c r="G168" s="91">
        <f t="shared" si="2"/>
        <v>0</v>
      </c>
    </row>
    <row r="169" spans="1:7" ht="13.8" x14ac:dyDescent="0.3">
      <c r="A169" s="33" t="s">
        <v>156</v>
      </c>
      <c r="B169" s="53"/>
      <c r="C169" s="42" t="s">
        <v>401</v>
      </c>
      <c r="D169" s="84">
        <v>8.5</v>
      </c>
      <c r="E169" s="51">
        <v>12</v>
      </c>
      <c r="F169" s="87" t="s">
        <v>646</v>
      </c>
      <c r="G169" s="91">
        <f t="shared" si="2"/>
        <v>0</v>
      </c>
    </row>
    <row r="170" spans="1:7" ht="13.8" x14ac:dyDescent="0.3">
      <c r="A170" s="33" t="s">
        <v>157</v>
      </c>
      <c r="B170" s="53"/>
      <c r="C170" s="42" t="s">
        <v>402</v>
      </c>
      <c r="D170" s="84">
        <v>5</v>
      </c>
      <c r="E170" s="51">
        <v>6</v>
      </c>
      <c r="F170" s="87" t="s">
        <v>647</v>
      </c>
      <c r="G170" s="91">
        <f t="shared" si="2"/>
        <v>0</v>
      </c>
    </row>
    <row r="171" spans="1:7" ht="13.8" x14ac:dyDescent="0.3">
      <c r="A171" s="33" t="s">
        <v>158</v>
      </c>
      <c r="B171" s="53"/>
      <c r="C171" s="42" t="s">
        <v>403</v>
      </c>
      <c r="D171" s="84">
        <v>5.5</v>
      </c>
      <c r="E171" s="51">
        <v>6</v>
      </c>
      <c r="F171" s="87" t="s">
        <v>648</v>
      </c>
      <c r="G171" s="91">
        <f t="shared" si="2"/>
        <v>0</v>
      </c>
    </row>
    <row r="172" spans="1:7" ht="13.8" x14ac:dyDescent="0.3">
      <c r="A172" s="33" t="s">
        <v>159</v>
      </c>
      <c r="B172" s="53"/>
      <c r="C172" s="42" t="s">
        <v>404</v>
      </c>
      <c r="D172" s="84">
        <v>20</v>
      </c>
      <c r="E172" s="51">
        <v>4</v>
      </c>
      <c r="F172" s="87" t="s">
        <v>649</v>
      </c>
      <c r="G172" s="91">
        <f t="shared" si="2"/>
        <v>0</v>
      </c>
    </row>
    <row r="173" spans="1:7" ht="13.8" x14ac:dyDescent="0.3">
      <c r="A173" s="32" t="s">
        <v>160</v>
      </c>
      <c r="B173" s="53"/>
      <c r="C173" s="41" t="s">
        <v>405</v>
      </c>
      <c r="D173" s="84">
        <v>9</v>
      </c>
      <c r="E173" s="51">
        <v>6</v>
      </c>
      <c r="F173" s="87" t="s">
        <v>650</v>
      </c>
      <c r="G173" s="91">
        <f t="shared" si="2"/>
        <v>0</v>
      </c>
    </row>
    <row r="174" spans="1:7" ht="13.8" x14ac:dyDescent="0.3">
      <c r="A174" s="32" t="s">
        <v>161</v>
      </c>
      <c r="B174" s="53"/>
      <c r="C174" s="41" t="s">
        <v>406</v>
      </c>
      <c r="D174" s="84">
        <v>10</v>
      </c>
      <c r="E174" s="51">
        <v>6</v>
      </c>
      <c r="F174" s="87" t="s">
        <v>651</v>
      </c>
      <c r="G174" s="91">
        <f t="shared" si="2"/>
        <v>0</v>
      </c>
    </row>
    <row r="175" spans="1:7" ht="13.8" x14ac:dyDescent="0.3">
      <c r="A175" s="32" t="s">
        <v>162</v>
      </c>
      <c r="B175" s="53"/>
      <c r="C175" s="41" t="s">
        <v>407</v>
      </c>
      <c r="D175" s="84">
        <v>15</v>
      </c>
      <c r="E175" s="51">
        <v>6</v>
      </c>
      <c r="F175" s="87" t="s">
        <v>652</v>
      </c>
      <c r="G175" s="91">
        <f t="shared" si="2"/>
        <v>0</v>
      </c>
    </row>
    <row r="176" spans="1:7" ht="13.8" x14ac:dyDescent="0.3">
      <c r="A176" s="32" t="s">
        <v>163</v>
      </c>
      <c r="B176" s="53"/>
      <c r="C176" s="41" t="s">
        <v>408</v>
      </c>
      <c r="D176" s="84">
        <v>9</v>
      </c>
      <c r="E176" s="51">
        <v>6</v>
      </c>
      <c r="F176" s="87" t="s">
        <v>653</v>
      </c>
      <c r="G176" s="91">
        <f t="shared" si="2"/>
        <v>0</v>
      </c>
    </row>
    <row r="177" spans="1:7" ht="13.8" x14ac:dyDescent="0.3">
      <c r="A177" s="32" t="s">
        <v>164</v>
      </c>
      <c r="B177" s="53"/>
      <c r="C177" s="41" t="s">
        <v>409</v>
      </c>
      <c r="D177" s="84">
        <v>8.5</v>
      </c>
      <c r="E177" s="51">
        <v>6</v>
      </c>
      <c r="F177" s="87" t="s">
        <v>654</v>
      </c>
      <c r="G177" s="91">
        <f t="shared" si="2"/>
        <v>0</v>
      </c>
    </row>
    <row r="178" spans="1:7" ht="13.8" x14ac:dyDescent="0.3">
      <c r="A178" s="32" t="s">
        <v>165</v>
      </c>
      <c r="B178" s="53"/>
      <c r="C178" s="41" t="s">
        <v>410</v>
      </c>
      <c r="D178" s="84">
        <v>8.5</v>
      </c>
      <c r="E178" s="51">
        <v>6</v>
      </c>
      <c r="F178" s="87" t="s">
        <v>655</v>
      </c>
      <c r="G178" s="91">
        <f t="shared" si="2"/>
        <v>0</v>
      </c>
    </row>
    <row r="179" spans="1:7" ht="13.8" x14ac:dyDescent="0.3">
      <c r="A179" s="32" t="s">
        <v>166</v>
      </c>
      <c r="B179" s="53"/>
      <c r="C179" s="41" t="s">
        <v>411</v>
      </c>
      <c r="D179" s="84">
        <v>8.5</v>
      </c>
      <c r="E179" s="51">
        <v>6</v>
      </c>
      <c r="F179" s="87" t="s">
        <v>656</v>
      </c>
      <c r="G179" s="91">
        <f t="shared" si="2"/>
        <v>0</v>
      </c>
    </row>
    <row r="180" spans="1:7" ht="13.8" x14ac:dyDescent="0.3">
      <c r="A180" s="32" t="s">
        <v>167</v>
      </c>
      <c r="B180" s="53"/>
      <c r="C180" s="41" t="s">
        <v>412</v>
      </c>
      <c r="D180" s="84">
        <v>8.5</v>
      </c>
      <c r="E180" s="51">
        <v>6</v>
      </c>
      <c r="F180" s="87" t="s">
        <v>657</v>
      </c>
      <c r="G180" s="91">
        <f t="shared" si="2"/>
        <v>0</v>
      </c>
    </row>
    <row r="181" spans="1:7" ht="13.8" x14ac:dyDescent="0.3">
      <c r="A181" s="32" t="s">
        <v>168</v>
      </c>
      <c r="B181" s="53"/>
      <c r="C181" s="41" t="s">
        <v>413</v>
      </c>
      <c r="D181" s="84">
        <v>6.5</v>
      </c>
      <c r="E181" s="51">
        <v>6</v>
      </c>
      <c r="F181" s="87" t="s">
        <v>658</v>
      </c>
      <c r="G181" s="91">
        <f t="shared" si="2"/>
        <v>0</v>
      </c>
    </row>
    <row r="182" spans="1:7" ht="13.8" x14ac:dyDescent="0.3">
      <c r="A182" s="32" t="s">
        <v>169</v>
      </c>
      <c r="B182" s="53"/>
      <c r="C182" s="41" t="s">
        <v>414</v>
      </c>
      <c r="D182" s="84">
        <v>5</v>
      </c>
      <c r="E182" s="51">
        <v>6</v>
      </c>
      <c r="F182" s="87" t="s">
        <v>659</v>
      </c>
      <c r="G182" s="91">
        <f t="shared" si="2"/>
        <v>0</v>
      </c>
    </row>
    <row r="183" spans="1:7" ht="13.8" x14ac:dyDescent="0.3">
      <c r="A183" s="32" t="s">
        <v>170</v>
      </c>
      <c r="B183" s="53"/>
      <c r="C183" s="41" t="s">
        <v>415</v>
      </c>
      <c r="D183" s="84">
        <v>8.5</v>
      </c>
      <c r="E183" s="51">
        <v>6</v>
      </c>
      <c r="F183" s="87" t="s">
        <v>660</v>
      </c>
      <c r="G183" s="91">
        <f t="shared" si="2"/>
        <v>0</v>
      </c>
    </row>
    <row r="184" spans="1:7" ht="27.6" x14ac:dyDescent="0.3">
      <c r="A184" s="38" t="s">
        <v>171</v>
      </c>
      <c r="B184" s="53"/>
      <c r="C184" s="48" t="s">
        <v>416</v>
      </c>
      <c r="D184" s="84">
        <v>20</v>
      </c>
      <c r="E184" s="51">
        <v>4</v>
      </c>
      <c r="F184" s="87" t="s">
        <v>661</v>
      </c>
      <c r="G184" s="91">
        <f t="shared" si="2"/>
        <v>0</v>
      </c>
    </row>
    <row r="185" spans="1:7" ht="13.8" x14ac:dyDescent="0.3">
      <c r="A185" s="39" t="s">
        <v>172</v>
      </c>
      <c r="B185" s="53"/>
      <c r="C185" s="49" t="s">
        <v>417</v>
      </c>
      <c r="D185" s="84">
        <v>8.5</v>
      </c>
      <c r="E185" s="51">
        <v>10</v>
      </c>
      <c r="F185" s="87" t="s">
        <v>662</v>
      </c>
      <c r="G185" s="91">
        <f t="shared" si="2"/>
        <v>0</v>
      </c>
    </row>
    <row r="186" spans="1:7" ht="13.8" x14ac:dyDescent="0.3">
      <c r="A186" s="32" t="s">
        <v>173</v>
      </c>
      <c r="B186" s="53"/>
      <c r="C186" s="41" t="s">
        <v>418</v>
      </c>
      <c r="D186" s="84">
        <v>10</v>
      </c>
      <c r="E186" s="51">
        <v>6</v>
      </c>
      <c r="F186" s="87" t="s">
        <v>663</v>
      </c>
      <c r="G186" s="91">
        <f t="shared" si="2"/>
        <v>0</v>
      </c>
    </row>
    <row r="187" spans="1:7" ht="13.8" x14ac:dyDescent="0.3">
      <c r="A187" s="35" t="s">
        <v>174</v>
      </c>
      <c r="B187" s="53"/>
      <c r="C187" s="45" t="s">
        <v>419</v>
      </c>
      <c r="D187" s="84">
        <v>17.5</v>
      </c>
      <c r="E187" s="51">
        <v>6</v>
      </c>
      <c r="F187" s="87" t="s">
        <v>664</v>
      </c>
      <c r="G187" s="91">
        <f t="shared" si="2"/>
        <v>0</v>
      </c>
    </row>
    <row r="188" spans="1:7" ht="13.8" x14ac:dyDescent="0.3">
      <c r="A188" s="35" t="s">
        <v>175</v>
      </c>
      <c r="B188" s="53"/>
      <c r="C188" s="45" t="s">
        <v>420</v>
      </c>
      <c r="D188" s="84">
        <v>20</v>
      </c>
      <c r="E188" s="51">
        <v>6</v>
      </c>
      <c r="F188" s="87" t="s">
        <v>665</v>
      </c>
      <c r="G188" s="91">
        <f t="shared" si="2"/>
        <v>0</v>
      </c>
    </row>
    <row r="189" spans="1:7" ht="13.8" x14ac:dyDescent="0.3">
      <c r="A189" s="35" t="s">
        <v>176</v>
      </c>
      <c r="B189" s="53"/>
      <c r="C189" s="45" t="s">
        <v>421</v>
      </c>
      <c r="D189" s="84">
        <v>20</v>
      </c>
      <c r="E189" s="51">
        <v>6</v>
      </c>
      <c r="F189" s="87" t="s">
        <v>666</v>
      </c>
      <c r="G189" s="91">
        <f t="shared" si="2"/>
        <v>0</v>
      </c>
    </row>
    <row r="190" spans="1:7" ht="13.8" x14ac:dyDescent="0.3">
      <c r="A190" s="35" t="s">
        <v>177</v>
      </c>
      <c r="B190" s="53"/>
      <c r="C190" s="45" t="s">
        <v>422</v>
      </c>
      <c r="D190" s="84">
        <v>12.5</v>
      </c>
      <c r="E190" s="51">
        <v>6</v>
      </c>
      <c r="F190" s="87" t="s">
        <v>667</v>
      </c>
      <c r="G190" s="91">
        <f t="shared" si="2"/>
        <v>0</v>
      </c>
    </row>
    <row r="191" spans="1:7" ht="13.8" x14ac:dyDescent="0.3">
      <c r="A191" s="35" t="s">
        <v>178</v>
      </c>
      <c r="B191" s="53"/>
      <c r="C191" s="45" t="s">
        <v>423</v>
      </c>
      <c r="D191" s="84">
        <v>14</v>
      </c>
      <c r="E191" s="51">
        <v>6</v>
      </c>
      <c r="F191" s="87" t="s">
        <v>668</v>
      </c>
      <c r="G191" s="91">
        <f t="shared" si="2"/>
        <v>0</v>
      </c>
    </row>
    <row r="192" spans="1:7" ht="13.8" x14ac:dyDescent="0.3">
      <c r="A192" s="35" t="s">
        <v>179</v>
      </c>
      <c r="B192" s="53"/>
      <c r="C192" s="45" t="s">
        <v>424</v>
      </c>
      <c r="D192" s="84">
        <v>12.5</v>
      </c>
      <c r="E192" s="51">
        <v>6</v>
      </c>
      <c r="F192" s="87" t="s">
        <v>669</v>
      </c>
      <c r="G192" s="91">
        <f t="shared" si="2"/>
        <v>0</v>
      </c>
    </row>
    <row r="193" spans="1:7" ht="13.8" x14ac:dyDescent="0.3">
      <c r="A193" s="35" t="s">
        <v>180</v>
      </c>
      <c r="B193" s="53"/>
      <c r="C193" s="45" t="s">
        <v>425</v>
      </c>
      <c r="D193" s="84">
        <v>7.5</v>
      </c>
      <c r="E193" s="51">
        <v>6</v>
      </c>
      <c r="F193" s="87" t="s">
        <v>670</v>
      </c>
      <c r="G193" s="91">
        <f t="shared" si="2"/>
        <v>0</v>
      </c>
    </row>
    <row r="194" spans="1:7" ht="13.8" x14ac:dyDescent="0.3">
      <c r="A194" s="35" t="s">
        <v>181</v>
      </c>
      <c r="B194" s="53"/>
      <c r="C194" s="45" t="s">
        <v>426</v>
      </c>
      <c r="D194" s="84">
        <v>90</v>
      </c>
      <c r="E194" s="51">
        <v>1</v>
      </c>
      <c r="F194" s="87" t="s">
        <v>671</v>
      </c>
      <c r="G194" s="91">
        <f t="shared" si="2"/>
        <v>0</v>
      </c>
    </row>
    <row r="195" spans="1:7" ht="13.8" x14ac:dyDescent="0.3">
      <c r="A195" s="33" t="s">
        <v>182</v>
      </c>
      <c r="B195" s="53"/>
      <c r="C195" s="42" t="s">
        <v>427</v>
      </c>
      <c r="D195" s="84">
        <v>10</v>
      </c>
      <c r="E195" s="51">
        <v>6</v>
      </c>
      <c r="F195" s="87" t="s">
        <v>672</v>
      </c>
      <c r="G195" s="91">
        <f t="shared" si="2"/>
        <v>0</v>
      </c>
    </row>
    <row r="196" spans="1:7" ht="13.8" x14ac:dyDescent="0.3">
      <c r="A196" s="33" t="s">
        <v>183</v>
      </c>
      <c r="B196" s="53"/>
      <c r="C196" s="42" t="s">
        <v>428</v>
      </c>
      <c r="D196" s="84">
        <v>12.5</v>
      </c>
      <c r="E196" s="51">
        <v>6</v>
      </c>
      <c r="F196" s="87" t="s">
        <v>673</v>
      </c>
      <c r="G196" s="91">
        <f t="shared" si="2"/>
        <v>0</v>
      </c>
    </row>
    <row r="197" spans="1:7" ht="13.8" x14ac:dyDescent="0.3">
      <c r="A197" s="33" t="s">
        <v>184</v>
      </c>
      <c r="B197" s="53"/>
      <c r="C197" s="42" t="s">
        <v>429</v>
      </c>
      <c r="D197" s="84">
        <v>5.5</v>
      </c>
      <c r="E197" s="51">
        <v>6</v>
      </c>
      <c r="F197" s="87" t="s">
        <v>674</v>
      </c>
      <c r="G197" s="91">
        <f t="shared" si="2"/>
        <v>0</v>
      </c>
    </row>
    <row r="198" spans="1:7" ht="13.8" x14ac:dyDescent="0.3">
      <c r="A198" s="33" t="s">
        <v>185</v>
      </c>
      <c r="B198" s="53"/>
      <c r="C198" s="42" t="s">
        <v>430</v>
      </c>
      <c r="D198" s="84">
        <v>12.5</v>
      </c>
      <c r="E198" s="51">
        <v>4</v>
      </c>
      <c r="F198" s="87" t="s">
        <v>675</v>
      </c>
      <c r="G198" s="91">
        <f t="shared" si="2"/>
        <v>0</v>
      </c>
    </row>
    <row r="199" spans="1:7" ht="13.8" x14ac:dyDescent="0.3">
      <c r="A199" s="33" t="s">
        <v>186</v>
      </c>
      <c r="B199" s="53"/>
      <c r="C199" s="42" t="s">
        <v>431</v>
      </c>
      <c r="D199" s="84">
        <v>11</v>
      </c>
      <c r="E199" s="51">
        <v>6</v>
      </c>
      <c r="F199" s="87" t="s">
        <v>676</v>
      </c>
      <c r="G199" s="91">
        <f t="shared" si="2"/>
        <v>0</v>
      </c>
    </row>
    <row r="200" spans="1:7" ht="13.8" x14ac:dyDescent="0.3">
      <c r="A200" s="32" t="s">
        <v>187</v>
      </c>
      <c r="B200" s="53"/>
      <c r="C200" s="41" t="s">
        <v>432</v>
      </c>
      <c r="D200" s="84">
        <v>17.5</v>
      </c>
      <c r="E200" s="51">
        <v>2</v>
      </c>
      <c r="F200" s="87" t="s">
        <v>677</v>
      </c>
      <c r="G200" s="91">
        <f t="shared" si="2"/>
        <v>0</v>
      </c>
    </row>
    <row r="201" spans="1:7" ht="13.8" x14ac:dyDescent="0.3">
      <c r="A201" s="32" t="s">
        <v>188</v>
      </c>
      <c r="B201" s="53"/>
      <c r="C201" s="41" t="s">
        <v>433</v>
      </c>
      <c r="D201" s="84">
        <v>20</v>
      </c>
      <c r="E201" s="51">
        <v>4</v>
      </c>
      <c r="F201" s="87" t="s">
        <v>678</v>
      </c>
      <c r="G201" s="91">
        <f t="shared" si="2"/>
        <v>0</v>
      </c>
    </row>
    <row r="202" spans="1:7" ht="13.8" x14ac:dyDescent="0.3">
      <c r="A202" s="35" t="s">
        <v>189</v>
      </c>
      <c r="B202" s="53"/>
      <c r="C202" s="45" t="s">
        <v>434</v>
      </c>
      <c r="D202" s="84">
        <v>17.5</v>
      </c>
      <c r="E202" s="51">
        <v>2</v>
      </c>
      <c r="F202" s="87" t="s">
        <v>679</v>
      </c>
      <c r="G202" s="91">
        <f t="shared" si="2"/>
        <v>0</v>
      </c>
    </row>
    <row r="203" spans="1:7" ht="13.8" x14ac:dyDescent="0.3">
      <c r="A203" s="32" t="s">
        <v>190</v>
      </c>
      <c r="B203" s="53"/>
      <c r="C203" s="41" t="s">
        <v>435</v>
      </c>
      <c r="D203" s="84">
        <v>3.5</v>
      </c>
      <c r="E203" s="51">
        <v>6</v>
      </c>
      <c r="F203" s="87" t="s">
        <v>680</v>
      </c>
      <c r="G203" s="91">
        <f t="shared" si="2"/>
        <v>0</v>
      </c>
    </row>
    <row r="204" spans="1:7" ht="13.8" x14ac:dyDescent="0.3">
      <c r="A204" s="32" t="s">
        <v>191</v>
      </c>
      <c r="B204" s="53"/>
      <c r="C204" s="41" t="s">
        <v>436</v>
      </c>
      <c r="D204" s="84">
        <v>5</v>
      </c>
      <c r="E204" s="51">
        <v>6</v>
      </c>
      <c r="F204" s="87" t="s">
        <v>681</v>
      </c>
      <c r="G204" s="91">
        <f t="shared" si="2"/>
        <v>0</v>
      </c>
    </row>
    <row r="205" spans="1:7" ht="13.8" x14ac:dyDescent="0.3">
      <c r="A205" s="32" t="s">
        <v>192</v>
      </c>
      <c r="B205" s="53"/>
      <c r="C205" s="41" t="s">
        <v>437</v>
      </c>
      <c r="D205" s="84">
        <v>5</v>
      </c>
      <c r="E205" s="51">
        <v>6</v>
      </c>
      <c r="F205" s="87" t="s">
        <v>682</v>
      </c>
      <c r="G205" s="91">
        <f t="shared" si="2"/>
        <v>0</v>
      </c>
    </row>
    <row r="206" spans="1:7" ht="13.8" x14ac:dyDescent="0.3">
      <c r="A206" s="32" t="s">
        <v>193</v>
      </c>
      <c r="B206" s="53"/>
      <c r="C206" s="41" t="s">
        <v>438</v>
      </c>
      <c r="D206" s="84">
        <v>5</v>
      </c>
      <c r="E206" s="51">
        <v>6</v>
      </c>
      <c r="F206" s="87" t="s">
        <v>683</v>
      </c>
      <c r="G206" s="91">
        <f t="shared" si="2"/>
        <v>0</v>
      </c>
    </row>
    <row r="207" spans="1:7" ht="13.8" x14ac:dyDescent="0.3">
      <c r="A207" s="32" t="s">
        <v>194</v>
      </c>
      <c r="B207" s="53"/>
      <c r="C207" s="41" t="s">
        <v>439</v>
      </c>
      <c r="D207" s="84">
        <v>5</v>
      </c>
      <c r="E207" s="51">
        <v>6</v>
      </c>
      <c r="F207" s="87" t="s">
        <v>684</v>
      </c>
      <c r="G207" s="91">
        <f t="shared" si="2"/>
        <v>0</v>
      </c>
    </row>
    <row r="208" spans="1:7" ht="13.8" x14ac:dyDescent="0.3">
      <c r="A208" s="32" t="s">
        <v>195</v>
      </c>
      <c r="B208" s="53"/>
      <c r="C208" s="41" t="s">
        <v>440</v>
      </c>
      <c r="D208" s="84">
        <v>5</v>
      </c>
      <c r="E208" s="51">
        <v>12</v>
      </c>
      <c r="F208" s="87" t="s">
        <v>685</v>
      </c>
      <c r="G208" s="91">
        <f t="shared" si="2"/>
        <v>0</v>
      </c>
    </row>
    <row r="209" spans="1:7" ht="13.8" x14ac:dyDescent="0.3">
      <c r="A209" s="32" t="s">
        <v>196</v>
      </c>
      <c r="B209" s="53"/>
      <c r="C209" s="41" t="s">
        <v>441</v>
      </c>
      <c r="D209" s="84">
        <v>8.5</v>
      </c>
      <c r="E209" s="51">
        <v>6</v>
      </c>
      <c r="F209" s="87" t="s">
        <v>686</v>
      </c>
      <c r="G209" s="91">
        <f t="shared" ref="G209:G271" si="3">B209*D209</f>
        <v>0</v>
      </c>
    </row>
    <row r="210" spans="1:7" ht="13.8" x14ac:dyDescent="0.3">
      <c r="A210" s="32" t="s">
        <v>197</v>
      </c>
      <c r="B210" s="53"/>
      <c r="C210" s="41" t="s">
        <v>442</v>
      </c>
      <c r="D210" s="84">
        <v>5</v>
      </c>
      <c r="E210" s="51">
        <v>6</v>
      </c>
      <c r="F210" s="87" t="s">
        <v>687</v>
      </c>
      <c r="G210" s="91">
        <f t="shared" si="3"/>
        <v>0</v>
      </c>
    </row>
    <row r="211" spans="1:7" ht="13.8" x14ac:dyDescent="0.3">
      <c r="A211" s="32" t="s">
        <v>198</v>
      </c>
      <c r="B211" s="53"/>
      <c r="C211" s="41" t="s">
        <v>443</v>
      </c>
      <c r="D211" s="84">
        <v>5</v>
      </c>
      <c r="E211" s="51">
        <v>6</v>
      </c>
      <c r="F211" s="87" t="s">
        <v>688</v>
      </c>
      <c r="G211" s="91">
        <f t="shared" si="3"/>
        <v>0</v>
      </c>
    </row>
    <row r="212" spans="1:7" ht="13.8" x14ac:dyDescent="0.3">
      <c r="A212" s="32" t="s">
        <v>199</v>
      </c>
      <c r="B212" s="53"/>
      <c r="C212" s="41" t="s">
        <v>444</v>
      </c>
      <c r="D212" s="84">
        <v>7.5</v>
      </c>
      <c r="E212" s="51">
        <v>6</v>
      </c>
      <c r="F212" s="87" t="s">
        <v>689</v>
      </c>
      <c r="G212" s="91">
        <f t="shared" si="3"/>
        <v>0</v>
      </c>
    </row>
    <row r="213" spans="1:7" ht="13.8" x14ac:dyDescent="0.3">
      <c r="A213" s="33" t="s">
        <v>200</v>
      </c>
      <c r="B213" s="53"/>
      <c r="C213" s="42" t="s">
        <v>445</v>
      </c>
      <c r="D213" s="84">
        <v>3</v>
      </c>
      <c r="E213" s="51">
        <v>6</v>
      </c>
      <c r="F213" s="87" t="s">
        <v>690</v>
      </c>
      <c r="G213" s="91">
        <f t="shared" si="3"/>
        <v>0</v>
      </c>
    </row>
    <row r="214" spans="1:7" ht="13.8" x14ac:dyDescent="0.3">
      <c r="A214" s="33" t="s">
        <v>201</v>
      </c>
      <c r="B214" s="53"/>
      <c r="C214" s="42" t="s">
        <v>446</v>
      </c>
      <c r="D214" s="84">
        <v>4.5</v>
      </c>
      <c r="E214" s="51">
        <v>6</v>
      </c>
      <c r="F214" s="87" t="s">
        <v>691</v>
      </c>
      <c r="G214" s="91">
        <f t="shared" si="3"/>
        <v>0</v>
      </c>
    </row>
    <row r="215" spans="1:7" ht="13.8" x14ac:dyDescent="0.3">
      <c r="A215" s="33" t="s">
        <v>202</v>
      </c>
      <c r="B215" s="53"/>
      <c r="C215" s="42" t="s">
        <v>447</v>
      </c>
      <c r="D215" s="84">
        <v>10</v>
      </c>
      <c r="E215" s="51">
        <v>6</v>
      </c>
      <c r="F215" s="87" t="s">
        <v>692</v>
      </c>
      <c r="G215" s="91">
        <f t="shared" si="3"/>
        <v>0</v>
      </c>
    </row>
    <row r="216" spans="1:7" ht="13.8" x14ac:dyDescent="0.3">
      <c r="A216" s="33" t="s">
        <v>203</v>
      </c>
      <c r="B216" s="53"/>
      <c r="C216" s="42" t="s">
        <v>448</v>
      </c>
      <c r="D216" s="84">
        <v>10</v>
      </c>
      <c r="E216" s="51">
        <v>6</v>
      </c>
      <c r="F216" s="87" t="s">
        <v>693</v>
      </c>
      <c r="G216" s="91">
        <f t="shared" si="3"/>
        <v>0</v>
      </c>
    </row>
    <row r="217" spans="1:7" ht="13.8" x14ac:dyDescent="0.3">
      <c r="A217" s="32" t="s">
        <v>204</v>
      </c>
      <c r="B217" s="53"/>
      <c r="C217" s="41" t="s">
        <v>449</v>
      </c>
      <c r="D217" s="84">
        <v>4</v>
      </c>
      <c r="E217" s="51">
        <v>6</v>
      </c>
      <c r="F217" s="87" t="s">
        <v>694</v>
      </c>
      <c r="G217" s="91">
        <f t="shared" si="3"/>
        <v>0</v>
      </c>
    </row>
    <row r="218" spans="1:7" ht="13.8" x14ac:dyDescent="0.3">
      <c r="A218" s="32" t="s">
        <v>205</v>
      </c>
      <c r="B218" s="53"/>
      <c r="C218" s="41" t="s">
        <v>450</v>
      </c>
      <c r="D218" s="84">
        <v>17.5</v>
      </c>
      <c r="E218" s="51">
        <v>4</v>
      </c>
      <c r="F218" s="87" t="s">
        <v>695</v>
      </c>
      <c r="G218" s="91">
        <f t="shared" si="3"/>
        <v>0</v>
      </c>
    </row>
    <row r="219" spans="1:7" ht="13.8" x14ac:dyDescent="0.3">
      <c r="A219" s="32" t="s">
        <v>206</v>
      </c>
      <c r="B219" s="53"/>
      <c r="C219" s="41" t="s">
        <v>451</v>
      </c>
      <c r="D219" s="84">
        <v>20</v>
      </c>
      <c r="E219" s="51">
        <v>4</v>
      </c>
      <c r="F219" s="87" t="s">
        <v>696</v>
      </c>
      <c r="G219" s="91">
        <f t="shared" si="3"/>
        <v>0</v>
      </c>
    </row>
    <row r="220" spans="1:7" ht="13.8" x14ac:dyDescent="0.3">
      <c r="A220" s="32" t="s">
        <v>207</v>
      </c>
      <c r="B220" s="53"/>
      <c r="C220" s="41" t="s">
        <v>452</v>
      </c>
      <c r="D220" s="84">
        <v>25</v>
      </c>
      <c r="E220" s="51">
        <v>4</v>
      </c>
      <c r="F220" s="87" t="s">
        <v>697</v>
      </c>
      <c r="G220" s="91">
        <f t="shared" si="3"/>
        <v>0</v>
      </c>
    </row>
    <row r="221" spans="1:7" ht="13.8" x14ac:dyDescent="0.3">
      <c r="A221" s="32" t="s">
        <v>208</v>
      </c>
      <c r="B221" s="53"/>
      <c r="C221" s="41" t="s">
        <v>453</v>
      </c>
      <c r="D221" s="84">
        <v>22.5</v>
      </c>
      <c r="E221" s="51">
        <v>4</v>
      </c>
      <c r="F221" s="87" t="s">
        <v>698</v>
      </c>
      <c r="G221" s="91">
        <f t="shared" si="3"/>
        <v>0</v>
      </c>
    </row>
    <row r="222" spans="1:7" ht="13.8" x14ac:dyDescent="0.3">
      <c r="A222" s="32" t="s">
        <v>209</v>
      </c>
      <c r="B222" s="53"/>
      <c r="C222" s="41" t="s">
        <v>454</v>
      </c>
      <c r="D222" s="84">
        <v>32.5</v>
      </c>
      <c r="E222" s="51">
        <v>4</v>
      </c>
      <c r="F222" s="87" t="s">
        <v>699</v>
      </c>
      <c r="G222" s="91">
        <f t="shared" si="3"/>
        <v>0</v>
      </c>
    </row>
    <row r="223" spans="1:7" ht="13.8" x14ac:dyDescent="0.3">
      <c r="A223" s="32" t="s">
        <v>210</v>
      </c>
      <c r="B223" s="53"/>
      <c r="C223" s="41" t="s">
        <v>455</v>
      </c>
      <c r="D223" s="84">
        <v>7.5</v>
      </c>
      <c r="E223" s="51">
        <v>6</v>
      </c>
      <c r="F223" s="87" t="s">
        <v>700</v>
      </c>
      <c r="G223" s="91">
        <f t="shared" si="3"/>
        <v>0</v>
      </c>
    </row>
    <row r="224" spans="1:7" ht="13.8" x14ac:dyDescent="0.3">
      <c r="A224" s="32" t="s">
        <v>211</v>
      </c>
      <c r="B224" s="53"/>
      <c r="C224" s="41" t="s">
        <v>456</v>
      </c>
      <c r="D224" s="84">
        <v>5.5</v>
      </c>
      <c r="E224" s="51">
        <v>6</v>
      </c>
      <c r="F224" s="87" t="s">
        <v>701</v>
      </c>
      <c r="G224" s="91">
        <f t="shared" si="3"/>
        <v>0</v>
      </c>
    </row>
    <row r="225" spans="1:7" ht="13.8" x14ac:dyDescent="0.3">
      <c r="A225" s="32" t="s">
        <v>212</v>
      </c>
      <c r="B225" s="53"/>
      <c r="C225" s="41" t="s">
        <v>457</v>
      </c>
      <c r="D225" s="84">
        <v>7.5</v>
      </c>
      <c r="E225" s="51">
        <v>6</v>
      </c>
      <c r="F225" s="87" t="s">
        <v>702</v>
      </c>
      <c r="G225" s="91">
        <f t="shared" si="3"/>
        <v>0</v>
      </c>
    </row>
    <row r="226" spans="1:7" ht="13.8" x14ac:dyDescent="0.3">
      <c r="A226" s="32" t="s">
        <v>213</v>
      </c>
      <c r="B226" s="53"/>
      <c r="C226" s="41" t="s">
        <v>458</v>
      </c>
      <c r="D226" s="84">
        <v>6.5</v>
      </c>
      <c r="E226" s="51">
        <v>6</v>
      </c>
      <c r="F226" s="87" t="s">
        <v>703</v>
      </c>
      <c r="G226" s="91">
        <f t="shared" si="3"/>
        <v>0</v>
      </c>
    </row>
    <row r="227" spans="1:7" ht="13.8" x14ac:dyDescent="0.3">
      <c r="A227" s="32" t="s">
        <v>214</v>
      </c>
      <c r="B227" s="53"/>
      <c r="C227" s="41" t="s">
        <v>459</v>
      </c>
      <c r="D227" s="84">
        <v>7</v>
      </c>
      <c r="E227" s="51">
        <v>6</v>
      </c>
      <c r="F227" s="87" t="s">
        <v>704</v>
      </c>
      <c r="G227" s="91">
        <f t="shared" si="3"/>
        <v>0</v>
      </c>
    </row>
    <row r="228" spans="1:7" ht="13.8" x14ac:dyDescent="0.3">
      <c r="A228" s="32" t="s">
        <v>215</v>
      </c>
      <c r="B228" s="53"/>
      <c r="C228" s="41" t="s">
        <v>460</v>
      </c>
      <c r="D228" s="84">
        <v>5.5</v>
      </c>
      <c r="E228" s="51">
        <v>6</v>
      </c>
      <c r="F228" s="87" t="s">
        <v>705</v>
      </c>
      <c r="G228" s="91">
        <f t="shared" si="3"/>
        <v>0</v>
      </c>
    </row>
    <row r="229" spans="1:7" ht="13.8" x14ac:dyDescent="0.3">
      <c r="A229" s="32" t="s">
        <v>216</v>
      </c>
      <c r="B229" s="53"/>
      <c r="C229" s="41" t="s">
        <v>461</v>
      </c>
      <c r="D229" s="84">
        <v>5.5</v>
      </c>
      <c r="E229" s="51">
        <v>6</v>
      </c>
      <c r="F229" s="87" t="s">
        <v>706</v>
      </c>
      <c r="G229" s="91">
        <f t="shared" si="3"/>
        <v>0</v>
      </c>
    </row>
    <row r="230" spans="1:7" ht="13.8" x14ac:dyDescent="0.3">
      <c r="A230" s="32" t="s">
        <v>217</v>
      </c>
      <c r="B230" s="53"/>
      <c r="C230" s="41" t="s">
        <v>462</v>
      </c>
      <c r="D230" s="84">
        <v>5.5</v>
      </c>
      <c r="E230" s="51">
        <v>6</v>
      </c>
      <c r="F230" s="87" t="s">
        <v>707</v>
      </c>
      <c r="G230" s="91">
        <f t="shared" si="3"/>
        <v>0</v>
      </c>
    </row>
    <row r="231" spans="1:7" ht="13.8" x14ac:dyDescent="0.3">
      <c r="A231" s="32" t="s">
        <v>218</v>
      </c>
      <c r="B231" s="53"/>
      <c r="C231" s="41" t="s">
        <v>463</v>
      </c>
      <c r="D231" s="84">
        <v>7.5</v>
      </c>
      <c r="E231" s="51">
        <v>6</v>
      </c>
      <c r="F231" s="87" t="s">
        <v>708</v>
      </c>
      <c r="G231" s="91">
        <f t="shared" si="3"/>
        <v>0</v>
      </c>
    </row>
    <row r="232" spans="1:7" ht="13.8" x14ac:dyDescent="0.3">
      <c r="A232" s="32" t="s">
        <v>219</v>
      </c>
      <c r="B232" s="53"/>
      <c r="C232" s="41" t="s">
        <v>464</v>
      </c>
      <c r="D232" s="84">
        <v>42</v>
      </c>
      <c r="E232" s="51">
        <v>2</v>
      </c>
      <c r="F232" s="87" t="s">
        <v>709</v>
      </c>
      <c r="G232" s="91">
        <f t="shared" si="3"/>
        <v>0</v>
      </c>
    </row>
    <row r="233" spans="1:7" ht="13.8" x14ac:dyDescent="0.3">
      <c r="A233" s="32" t="s">
        <v>220</v>
      </c>
      <c r="B233" s="53"/>
      <c r="C233" s="41" t="s">
        <v>465</v>
      </c>
      <c r="D233" s="84">
        <v>8.5</v>
      </c>
      <c r="E233" s="51">
        <v>6</v>
      </c>
      <c r="F233" s="87" t="s">
        <v>710</v>
      </c>
      <c r="G233" s="91">
        <f t="shared" si="3"/>
        <v>0</v>
      </c>
    </row>
    <row r="234" spans="1:7" ht="13.8" x14ac:dyDescent="0.3">
      <c r="A234" s="32" t="s">
        <v>221</v>
      </c>
      <c r="B234" s="53"/>
      <c r="C234" s="41" t="s">
        <v>466</v>
      </c>
      <c r="D234" s="84">
        <v>5.5</v>
      </c>
      <c r="E234" s="51">
        <v>12</v>
      </c>
      <c r="F234" s="87" t="s">
        <v>711</v>
      </c>
      <c r="G234" s="91">
        <f t="shared" si="3"/>
        <v>0</v>
      </c>
    </row>
    <row r="235" spans="1:7" ht="13.8" x14ac:dyDescent="0.3">
      <c r="A235" s="32" t="s">
        <v>222</v>
      </c>
      <c r="B235" s="53"/>
      <c r="C235" s="41" t="s">
        <v>467</v>
      </c>
      <c r="D235" s="84">
        <v>6.5</v>
      </c>
      <c r="E235" s="51">
        <v>12</v>
      </c>
      <c r="F235" s="87" t="s">
        <v>712</v>
      </c>
      <c r="G235" s="91">
        <f t="shared" si="3"/>
        <v>0</v>
      </c>
    </row>
    <row r="236" spans="1:7" ht="13.8" x14ac:dyDescent="0.3">
      <c r="A236" s="32" t="s">
        <v>223</v>
      </c>
      <c r="B236" s="53"/>
      <c r="C236" s="41" t="s">
        <v>468</v>
      </c>
      <c r="D236" s="84">
        <v>7.5</v>
      </c>
      <c r="E236" s="51">
        <v>6</v>
      </c>
      <c r="F236" s="87" t="s">
        <v>713</v>
      </c>
      <c r="G236" s="91">
        <f t="shared" si="3"/>
        <v>0</v>
      </c>
    </row>
    <row r="237" spans="1:7" ht="13.8" x14ac:dyDescent="0.3">
      <c r="A237" s="32" t="s">
        <v>224</v>
      </c>
      <c r="B237" s="53"/>
      <c r="C237" s="41" t="s">
        <v>469</v>
      </c>
      <c r="D237" s="84">
        <v>7.5</v>
      </c>
      <c r="E237" s="51">
        <v>6</v>
      </c>
      <c r="F237" s="87" t="s">
        <v>714</v>
      </c>
      <c r="G237" s="91">
        <f t="shared" si="3"/>
        <v>0</v>
      </c>
    </row>
    <row r="238" spans="1:7" ht="13.8" x14ac:dyDescent="0.3">
      <c r="A238" s="37" t="s">
        <v>225</v>
      </c>
      <c r="B238" s="53"/>
      <c r="C238" s="47" t="s">
        <v>470</v>
      </c>
      <c r="D238" s="84">
        <v>25</v>
      </c>
      <c r="E238" s="51">
        <v>6</v>
      </c>
      <c r="F238" s="87" t="s">
        <v>715</v>
      </c>
      <c r="G238" s="91">
        <f t="shared" si="3"/>
        <v>0</v>
      </c>
    </row>
    <row r="239" spans="1:7" ht="13.8" x14ac:dyDescent="0.3">
      <c r="A239" s="32" t="s">
        <v>226</v>
      </c>
      <c r="B239" s="53"/>
      <c r="C239" s="41" t="s">
        <v>471</v>
      </c>
      <c r="D239" s="84">
        <v>5</v>
      </c>
      <c r="E239" s="51">
        <v>3</v>
      </c>
      <c r="F239" s="87" t="s">
        <v>716</v>
      </c>
      <c r="G239" s="91">
        <f t="shared" si="3"/>
        <v>0</v>
      </c>
    </row>
    <row r="240" spans="1:7" ht="13.8" x14ac:dyDescent="0.3">
      <c r="A240" s="32" t="s">
        <v>227</v>
      </c>
      <c r="B240" s="53"/>
      <c r="C240" s="41" t="s">
        <v>472</v>
      </c>
      <c r="D240" s="84">
        <v>5</v>
      </c>
      <c r="E240" s="51">
        <v>6</v>
      </c>
      <c r="F240" s="87" t="s">
        <v>717</v>
      </c>
      <c r="G240" s="91">
        <f t="shared" si="3"/>
        <v>0</v>
      </c>
    </row>
    <row r="241" spans="1:7" ht="13.8" x14ac:dyDescent="0.3">
      <c r="A241" s="32" t="s">
        <v>228</v>
      </c>
      <c r="B241" s="53"/>
      <c r="C241" s="41" t="s">
        <v>473</v>
      </c>
      <c r="D241" s="84">
        <v>5</v>
      </c>
      <c r="E241" s="51">
        <v>6</v>
      </c>
      <c r="F241" s="87" t="s">
        <v>718</v>
      </c>
      <c r="G241" s="91">
        <f t="shared" si="3"/>
        <v>0</v>
      </c>
    </row>
    <row r="242" spans="1:7" ht="13.8" x14ac:dyDescent="0.3">
      <c r="A242" s="40" t="s">
        <v>229</v>
      </c>
      <c r="B242" s="53"/>
      <c r="C242" s="50" t="s">
        <v>474</v>
      </c>
      <c r="D242" s="84">
        <v>25</v>
      </c>
      <c r="E242" s="51">
        <v>6</v>
      </c>
      <c r="F242" s="87" t="s">
        <v>719</v>
      </c>
      <c r="G242" s="91">
        <f t="shared" si="3"/>
        <v>0</v>
      </c>
    </row>
    <row r="243" spans="1:7" ht="13.8" x14ac:dyDescent="0.3">
      <c r="A243" s="40" t="s">
        <v>230</v>
      </c>
      <c r="B243" s="53"/>
      <c r="C243" s="50" t="s">
        <v>475</v>
      </c>
      <c r="D243" s="84">
        <v>30</v>
      </c>
      <c r="E243" s="51">
        <v>6</v>
      </c>
      <c r="F243" s="87" t="s">
        <v>720</v>
      </c>
      <c r="G243" s="91">
        <f t="shared" si="3"/>
        <v>0</v>
      </c>
    </row>
    <row r="244" spans="1:7" ht="13.8" x14ac:dyDescent="0.3">
      <c r="A244" s="40" t="s">
        <v>231</v>
      </c>
      <c r="B244" s="53"/>
      <c r="C244" s="50" t="s">
        <v>476</v>
      </c>
      <c r="D244" s="84">
        <v>35</v>
      </c>
      <c r="E244" s="51">
        <v>6</v>
      </c>
      <c r="F244" s="87" t="s">
        <v>721</v>
      </c>
      <c r="G244" s="91">
        <f t="shared" si="3"/>
        <v>0</v>
      </c>
    </row>
    <row r="245" spans="1:7" ht="13.8" x14ac:dyDescent="0.3">
      <c r="A245" s="40" t="s">
        <v>232</v>
      </c>
      <c r="B245" s="53"/>
      <c r="C245" s="50" t="s">
        <v>477</v>
      </c>
      <c r="D245" s="84">
        <v>35</v>
      </c>
      <c r="E245" s="51">
        <v>4</v>
      </c>
      <c r="F245" s="87" t="s">
        <v>722</v>
      </c>
      <c r="G245" s="91">
        <f t="shared" si="3"/>
        <v>0</v>
      </c>
    </row>
    <row r="246" spans="1:7" ht="13.8" x14ac:dyDescent="0.3">
      <c r="A246" s="40" t="s">
        <v>233</v>
      </c>
      <c r="B246" s="53"/>
      <c r="C246" s="50" t="s">
        <v>478</v>
      </c>
      <c r="D246" s="84">
        <v>50</v>
      </c>
      <c r="E246" s="51">
        <v>2</v>
      </c>
      <c r="F246" s="87" t="s">
        <v>723</v>
      </c>
      <c r="G246" s="91">
        <f t="shared" si="3"/>
        <v>0</v>
      </c>
    </row>
    <row r="247" spans="1:7" ht="13.8" x14ac:dyDescent="0.3">
      <c r="A247" s="35" t="s">
        <v>234</v>
      </c>
      <c r="B247" s="53"/>
      <c r="C247" s="45" t="s">
        <v>479</v>
      </c>
      <c r="D247" s="84">
        <v>7.5</v>
      </c>
      <c r="E247" s="51">
        <v>12</v>
      </c>
      <c r="F247" s="87" t="s">
        <v>724</v>
      </c>
      <c r="G247" s="91">
        <f t="shared" si="3"/>
        <v>0</v>
      </c>
    </row>
    <row r="248" spans="1:7" ht="13.8" x14ac:dyDescent="0.3">
      <c r="A248" s="40" t="s">
        <v>750</v>
      </c>
      <c r="B248" s="53"/>
      <c r="C248" s="50" t="s">
        <v>760</v>
      </c>
      <c r="D248" s="85">
        <v>9.9949999999999992</v>
      </c>
      <c r="E248" s="86">
        <v>6</v>
      </c>
      <c r="F248" s="88" t="s">
        <v>769</v>
      </c>
      <c r="G248" s="91">
        <f t="shared" si="3"/>
        <v>0</v>
      </c>
    </row>
    <row r="249" spans="1:7" ht="13.8" x14ac:dyDescent="0.3">
      <c r="A249" s="40" t="s">
        <v>751</v>
      </c>
      <c r="B249" s="53"/>
      <c r="C249" s="50" t="s">
        <v>335</v>
      </c>
      <c r="D249" s="85">
        <v>12.494999999999999</v>
      </c>
      <c r="E249" s="86">
        <v>6</v>
      </c>
      <c r="F249" s="88" t="s">
        <v>770</v>
      </c>
      <c r="G249" s="91">
        <f t="shared" si="3"/>
        <v>0</v>
      </c>
    </row>
    <row r="250" spans="1:7" ht="13.8" x14ac:dyDescent="0.3">
      <c r="A250" s="40" t="s">
        <v>752</v>
      </c>
      <c r="B250" s="53"/>
      <c r="C250" s="50" t="s">
        <v>761</v>
      </c>
      <c r="D250" s="85">
        <v>12.494999999999999</v>
      </c>
      <c r="E250" s="86">
        <v>6</v>
      </c>
      <c r="F250" s="88" t="s">
        <v>771</v>
      </c>
      <c r="G250" s="91">
        <f t="shared" si="3"/>
        <v>0</v>
      </c>
    </row>
    <row r="251" spans="1:7" ht="13.8" x14ac:dyDescent="0.3">
      <c r="A251" s="40" t="s">
        <v>753</v>
      </c>
      <c r="B251" s="53"/>
      <c r="C251" s="50" t="s">
        <v>762</v>
      </c>
      <c r="D251" s="85">
        <v>12.994999999999999</v>
      </c>
      <c r="E251" s="86">
        <v>6</v>
      </c>
      <c r="F251" s="88" t="s">
        <v>772</v>
      </c>
      <c r="G251" s="91">
        <f t="shared" si="3"/>
        <v>0</v>
      </c>
    </row>
    <row r="252" spans="1:7" ht="13.8" x14ac:dyDescent="0.3">
      <c r="A252" s="40" t="s">
        <v>754</v>
      </c>
      <c r="B252" s="53"/>
      <c r="C252" s="50" t="s">
        <v>763</v>
      </c>
      <c r="D252" s="85">
        <v>12.494999999999999</v>
      </c>
      <c r="E252" s="86">
        <v>6</v>
      </c>
      <c r="F252" s="88" t="s">
        <v>773</v>
      </c>
      <c r="G252" s="91">
        <f t="shared" si="3"/>
        <v>0</v>
      </c>
    </row>
    <row r="253" spans="1:7" ht="13.8" x14ac:dyDescent="0.3">
      <c r="A253" s="40" t="s">
        <v>755</v>
      </c>
      <c r="B253" s="53"/>
      <c r="C253" s="50" t="s">
        <v>764</v>
      </c>
      <c r="D253" s="85">
        <v>10.994999999999999</v>
      </c>
      <c r="E253" s="86">
        <v>6</v>
      </c>
      <c r="F253" s="88" t="s">
        <v>774</v>
      </c>
      <c r="G253" s="91">
        <f t="shared" si="3"/>
        <v>0</v>
      </c>
    </row>
    <row r="254" spans="1:7" ht="13.8" x14ac:dyDescent="0.3">
      <c r="A254" s="40" t="s">
        <v>756</v>
      </c>
      <c r="B254" s="53"/>
      <c r="C254" s="50" t="s">
        <v>765</v>
      </c>
      <c r="D254" s="85">
        <v>9.9949999999999992</v>
      </c>
      <c r="E254" s="86">
        <v>6</v>
      </c>
      <c r="F254" s="88" t="s">
        <v>775</v>
      </c>
      <c r="G254" s="91">
        <f t="shared" si="3"/>
        <v>0</v>
      </c>
    </row>
    <row r="255" spans="1:7" ht="13.8" x14ac:dyDescent="0.3">
      <c r="A255" s="40" t="s">
        <v>757</v>
      </c>
      <c r="B255" s="53"/>
      <c r="C255" s="50" t="s">
        <v>766</v>
      </c>
      <c r="D255" s="85">
        <v>13.994999999999999</v>
      </c>
      <c r="E255" s="86">
        <v>6</v>
      </c>
      <c r="F255" s="88" t="s">
        <v>776</v>
      </c>
      <c r="G255" s="91">
        <f t="shared" si="3"/>
        <v>0</v>
      </c>
    </row>
    <row r="256" spans="1:7" ht="13.8" x14ac:dyDescent="0.3">
      <c r="A256" s="40" t="s">
        <v>758</v>
      </c>
      <c r="B256" s="53"/>
      <c r="C256" s="50" t="s">
        <v>767</v>
      </c>
      <c r="D256" s="85">
        <v>12.494999999999999</v>
      </c>
      <c r="E256" s="86">
        <v>6</v>
      </c>
      <c r="F256" s="88" t="s">
        <v>777</v>
      </c>
      <c r="G256" s="91">
        <f t="shared" si="3"/>
        <v>0</v>
      </c>
    </row>
    <row r="257" spans="1:7" ht="13.8" x14ac:dyDescent="0.3">
      <c r="A257" s="40" t="s">
        <v>759</v>
      </c>
      <c r="B257" s="53"/>
      <c r="C257" s="50" t="s">
        <v>768</v>
      </c>
      <c r="D257" s="85">
        <v>9.9949999999999992</v>
      </c>
      <c r="E257" s="86">
        <v>6</v>
      </c>
      <c r="F257" s="88" t="s">
        <v>778</v>
      </c>
      <c r="G257" s="91">
        <f t="shared" si="3"/>
        <v>0</v>
      </c>
    </row>
    <row r="258" spans="1:7" ht="13.8" x14ac:dyDescent="0.3">
      <c r="A258" s="36" t="s">
        <v>235</v>
      </c>
      <c r="B258" s="53"/>
      <c r="C258" s="46" t="s">
        <v>480</v>
      </c>
      <c r="D258" s="84">
        <v>7</v>
      </c>
      <c r="E258" s="51">
        <v>4</v>
      </c>
      <c r="F258" s="87" t="s">
        <v>725</v>
      </c>
      <c r="G258" s="91">
        <f t="shared" si="3"/>
        <v>0</v>
      </c>
    </row>
    <row r="259" spans="1:7" ht="13.8" x14ac:dyDescent="0.3">
      <c r="A259" s="36" t="s">
        <v>236</v>
      </c>
      <c r="B259" s="53"/>
      <c r="C259" s="46" t="s">
        <v>481</v>
      </c>
      <c r="D259" s="84">
        <v>8</v>
      </c>
      <c r="E259" s="51">
        <v>4</v>
      </c>
      <c r="F259" s="87" t="s">
        <v>726</v>
      </c>
      <c r="G259" s="91">
        <f t="shared" si="3"/>
        <v>0</v>
      </c>
    </row>
    <row r="260" spans="1:7" ht="13.8" x14ac:dyDescent="0.3">
      <c r="A260" s="36" t="s">
        <v>237</v>
      </c>
      <c r="B260" s="53"/>
      <c r="C260" s="46" t="s">
        <v>482</v>
      </c>
      <c r="D260" s="84">
        <v>9</v>
      </c>
      <c r="E260" s="51">
        <v>4</v>
      </c>
      <c r="F260" s="87" t="s">
        <v>727</v>
      </c>
      <c r="G260" s="91">
        <f t="shared" si="3"/>
        <v>0</v>
      </c>
    </row>
    <row r="261" spans="1:7" ht="13.8" x14ac:dyDescent="0.3">
      <c r="A261" s="36" t="s">
        <v>238</v>
      </c>
      <c r="B261" s="53"/>
      <c r="C261" s="46" t="s">
        <v>483</v>
      </c>
      <c r="D261" s="84">
        <v>10</v>
      </c>
      <c r="E261" s="51">
        <v>4</v>
      </c>
      <c r="F261" s="87" t="s">
        <v>728</v>
      </c>
      <c r="G261" s="91">
        <f t="shared" si="3"/>
        <v>0</v>
      </c>
    </row>
    <row r="262" spans="1:7" ht="13.8" x14ac:dyDescent="0.3">
      <c r="A262" s="36" t="s">
        <v>239</v>
      </c>
      <c r="B262" s="53"/>
      <c r="C262" s="46" t="s">
        <v>484</v>
      </c>
      <c r="D262" s="84">
        <v>10</v>
      </c>
      <c r="E262" s="51">
        <v>4</v>
      </c>
      <c r="F262" s="87" t="s">
        <v>729</v>
      </c>
      <c r="G262" s="91">
        <f t="shared" si="3"/>
        <v>0</v>
      </c>
    </row>
    <row r="263" spans="1:7" ht="13.8" x14ac:dyDescent="0.3">
      <c r="A263" s="36" t="s">
        <v>240</v>
      </c>
      <c r="B263" s="53"/>
      <c r="C263" s="46" t="s">
        <v>485</v>
      </c>
      <c r="D263" s="84">
        <v>11</v>
      </c>
      <c r="E263" s="51">
        <v>4</v>
      </c>
      <c r="F263" s="87" t="s">
        <v>730</v>
      </c>
      <c r="G263" s="91">
        <f t="shared" si="3"/>
        <v>0</v>
      </c>
    </row>
    <row r="264" spans="1:7" ht="13.8" x14ac:dyDescent="0.3">
      <c r="A264" s="36" t="s">
        <v>241</v>
      </c>
      <c r="B264" s="53"/>
      <c r="C264" s="46" t="s">
        <v>486</v>
      </c>
      <c r="D264" s="84">
        <v>12</v>
      </c>
      <c r="E264" s="51">
        <v>4</v>
      </c>
      <c r="F264" s="87" t="s">
        <v>731</v>
      </c>
      <c r="G264" s="91">
        <f t="shared" si="3"/>
        <v>0</v>
      </c>
    </row>
    <row r="265" spans="1:7" ht="13.8" x14ac:dyDescent="0.3">
      <c r="A265" s="36" t="s">
        <v>242</v>
      </c>
      <c r="B265" s="53"/>
      <c r="C265" s="46" t="s">
        <v>487</v>
      </c>
      <c r="D265" s="84">
        <v>42.01</v>
      </c>
      <c r="E265" s="51">
        <v>4</v>
      </c>
      <c r="F265" s="87" t="s">
        <v>732</v>
      </c>
      <c r="G265" s="91">
        <f t="shared" si="3"/>
        <v>0</v>
      </c>
    </row>
    <row r="266" spans="1:7" ht="13.8" x14ac:dyDescent="0.3">
      <c r="A266" s="33" t="s">
        <v>243</v>
      </c>
      <c r="B266" s="53"/>
      <c r="C266" s="42" t="s">
        <v>488</v>
      </c>
      <c r="D266" s="84">
        <v>6</v>
      </c>
      <c r="E266" s="51">
        <v>12</v>
      </c>
      <c r="F266" s="87" t="s">
        <v>733</v>
      </c>
      <c r="G266" s="91">
        <f t="shared" si="3"/>
        <v>0</v>
      </c>
    </row>
    <row r="267" spans="1:7" ht="13.8" x14ac:dyDescent="0.3">
      <c r="A267" s="32" t="s">
        <v>244</v>
      </c>
      <c r="B267" s="53"/>
      <c r="C267" s="41" t="s">
        <v>489</v>
      </c>
      <c r="D267" s="84">
        <v>6</v>
      </c>
      <c r="E267" s="51">
        <v>6</v>
      </c>
      <c r="F267" s="87" t="s">
        <v>734</v>
      </c>
      <c r="G267" s="91">
        <f t="shared" si="3"/>
        <v>0</v>
      </c>
    </row>
    <row r="268" spans="1:7" ht="13.8" x14ac:dyDescent="0.3">
      <c r="A268" s="32" t="s">
        <v>245</v>
      </c>
      <c r="B268" s="53"/>
      <c r="C268" s="41" t="s">
        <v>490</v>
      </c>
      <c r="D268" s="84">
        <v>2</v>
      </c>
      <c r="E268" s="51">
        <v>24</v>
      </c>
      <c r="F268" s="87" t="s">
        <v>735</v>
      </c>
      <c r="G268" s="91">
        <f t="shared" si="3"/>
        <v>0</v>
      </c>
    </row>
    <row r="269" spans="1:7" ht="27.6" x14ac:dyDescent="0.3">
      <c r="A269" s="32" t="s">
        <v>246</v>
      </c>
      <c r="B269" s="53"/>
      <c r="C269" s="41" t="s">
        <v>491</v>
      </c>
      <c r="D269" s="84">
        <v>2</v>
      </c>
      <c r="E269" s="51">
        <v>42</v>
      </c>
      <c r="F269" s="87" t="s">
        <v>736</v>
      </c>
      <c r="G269" s="91">
        <f t="shared" si="3"/>
        <v>0</v>
      </c>
    </row>
    <row r="270" spans="1:7" ht="27.6" x14ac:dyDescent="0.3">
      <c r="A270" s="32" t="s">
        <v>247</v>
      </c>
      <c r="B270" s="53"/>
      <c r="C270" s="41" t="s">
        <v>492</v>
      </c>
      <c r="D270" s="84">
        <v>3.5</v>
      </c>
      <c r="E270" s="51">
        <v>12</v>
      </c>
      <c r="F270" s="87" t="s">
        <v>737</v>
      </c>
      <c r="G270" s="91">
        <f t="shared" si="3"/>
        <v>0</v>
      </c>
    </row>
    <row r="271" spans="1:7" ht="13.8" x14ac:dyDescent="0.3">
      <c r="A271" s="32" t="s">
        <v>248</v>
      </c>
      <c r="B271" s="53"/>
      <c r="C271" s="41" t="s">
        <v>493</v>
      </c>
      <c r="D271" s="84">
        <v>3</v>
      </c>
      <c r="E271" s="51">
        <v>12</v>
      </c>
      <c r="F271" s="87" t="s">
        <v>738</v>
      </c>
      <c r="G271" s="91">
        <f t="shared" si="3"/>
        <v>0</v>
      </c>
    </row>
    <row r="272" spans="1:7" ht="13.8" x14ac:dyDescent="0.25">
      <c r="F272" s="89" t="s">
        <v>739</v>
      </c>
      <c r="G272" s="90">
        <f>SUM(G17:G271)</f>
        <v>0</v>
      </c>
    </row>
    <row r="273" spans="6:7" x14ac:dyDescent="0.25">
      <c r="F273"/>
      <c r="G273"/>
    </row>
  </sheetData>
  <mergeCells count="19">
    <mergeCell ref="B9:C9"/>
    <mergeCell ref="B10:C10"/>
    <mergeCell ref="B13:C13"/>
    <mergeCell ref="D10:E10"/>
    <mergeCell ref="D11:E11"/>
    <mergeCell ref="B11:C11"/>
    <mergeCell ref="B12:C12"/>
    <mergeCell ref="D14:E14"/>
    <mergeCell ref="F13:G13"/>
    <mergeCell ref="F14:G14"/>
    <mergeCell ref="B15:C15"/>
    <mergeCell ref="B14:C14"/>
    <mergeCell ref="F9:G9"/>
    <mergeCell ref="D9:E9"/>
    <mergeCell ref="F12:G12"/>
    <mergeCell ref="D12:E12"/>
    <mergeCell ref="D13:E13"/>
    <mergeCell ref="F11:G11"/>
    <mergeCell ref="F10:G10"/>
  </mergeCells>
  <conditionalFormatting sqref="G6">
    <cfRule type="cellIs" dxfId="3" priority="1" operator="greaterThan">
      <formula>200</formula>
    </cfRule>
    <cfRule type="cellIs" dxfId="2" priority="2" operator="lessThan">
      <formula>199</formula>
    </cfRule>
    <cfRule type="cellIs" dxfId="1" priority="3" operator="greaterThan">
      <formula>200</formula>
    </cfRule>
    <cfRule type="cellIs" dxfId="0" priority="4" operator="lessThan">
      <formula>199</formula>
    </cfRule>
  </conditionalFormatting>
  <pageMargins left="0.75" right="0.75" top="1" bottom="1" header="0.5" footer="0.5"/>
  <pageSetup orientation="portrait" horizontalDpi="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Order Form</vt:lpstr>
      <vt:lpstr>BillTo</vt:lpstr>
      <vt:lpstr>ShipTo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Devon</dc:creator>
  <cp:lastModifiedBy>Devon Thursby</cp:lastModifiedBy>
  <dcterms:created xsi:type="dcterms:W3CDTF">2021-11-15T21:51:09Z</dcterms:created>
  <dcterms:modified xsi:type="dcterms:W3CDTF">2021-12-29T22:05:12Z</dcterms:modified>
</cp:coreProperties>
</file>