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bulkleyassociates-my.sharepoint.com/personal/devon_bulkleyassociates_com/Documents/Desktop/Order Forms/"/>
    </mc:Choice>
  </mc:AlternateContent>
  <xr:revisionPtr revIDLastSave="5" documentId="13_ncr:1_{FFB1E160-0A72-4692-A9A7-DBA3BB48555C}" xr6:coauthVersionLast="47" xr6:coauthVersionMax="47" xr10:uidLastSave="{DD88B875-793B-4657-989C-666DCFACA1C0}"/>
  <bookViews>
    <workbookView xWindow="1920" yWindow="1920" windowWidth="21225" windowHeight="10260" xr2:uid="{1A74D695-09E9-4423-A1D2-3F7AC0A9F010}"/>
  </bookViews>
  <sheets>
    <sheet name="Instructions" sheetId="2" r:id="rId1"/>
    <sheet name="Order Form"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 l="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7" i="1"/>
  <c r="L48" i="1"/>
  <c r="L49" i="1"/>
  <c r="L50" i="1"/>
  <c r="L51" i="1"/>
  <c r="L52" i="1"/>
  <c r="L53" i="1"/>
  <c r="L54" i="1"/>
  <c r="L56" i="1"/>
  <c r="L57" i="1"/>
  <c r="L58" i="1"/>
  <c r="L59" i="1"/>
  <c r="L60" i="1"/>
  <c r="L61" i="1"/>
  <c r="L62" i="1"/>
  <c r="L63" i="1"/>
  <c r="L65" i="1"/>
  <c r="L66" i="1"/>
  <c r="L67" i="1"/>
  <c r="L68" i="1"/>
  <c r="L70" i="1"/>
  <c r="L71" i="1"/>
  <c r="L72" i="1"/>
  <c r="L73" i="1"/>
  <c r="L74" i="1"/>
  <c r="L75" i="1"/>
  <c r="L76" i="1"/>
  <c r="L77" i="1"/>
  <c r="L78" i="1"/>
  <c r="L79" i="1"/>
  <c r="L80" i="1"/>
  <c r="L81" i="1"/>
  <c r="L82" i="1"/>
  <c r="L83" i="1"/>
  <c r="L84" i="1"/>
  <c r="L86" i="1"/>
  <c r="L87" i="1"/>
  <c r="L88" i="1"/>
  <c r="L89" i="1"/>
  <c r="L90" i="1"/>
  <c r="L91" i="1"/>
  <c r="L92" i="1"/>
  <c r="L93" i="1"/>
  <c r="L94" i="1"/>
  <c r="L95" i="1"/>
  <c r="L11" i="1"/>
  <c r="G95" i="1" l="1"/>
  <c r="G54" i="1"/>
  <c r="G45" i="1"/>
  <c r="G44" i="1"/>
  <c r="G43" i="1"/>
  <c r="G42" i="1"/>
  <c r="G41" i="1"/>
  <c r="G40" i="1"/>
  <c r="G39" i="1"/>
  <c r="G38" i="1"/>
  <c r="G37" i="1"/>
  <c r="G36" i="1"/>
  <c r="G35" i="1"/>
  <c r="G32" i="1"/>
  <c r="G31" i="1"/>
  <c r="G30" i="1"/>
  <c r="G33" i="1"/>
  <c r="G29" i="1"/>
  <c r="G28" i="1"/>
  <c r="G27" i="1"/>
  <c r="G26" i="1"/>
  <c r="G25" i="1"/>
  <c r="G24" i="1"/>
  <c r="G23" i="1"/>
  <c r="G22" i="1"/>
  <c r="G21" i="1"/>
  <c r="G20" i="1"/>
  <c r="G19" i="1"/>
  <c r="G18" i="1"/>
  <c r="G17" i="1"/>
  <c r="G16" i="1"/>
  <c r="G15" i="1"/>
  <c r="G14" i="1"/>
  <c r="G13" i="1"/>
  <c r="G12" i="1"/>
  <c r="G11" i="1"/>
</calcChain>
</file>

<file path=xl/sharedStrings.xml><?xml version="1.0" encoding="utf-8"?>
<sst xmlns="http://schemas.openxmlformats.org/spreadsheetml/2006/main" count="542" uniqueCount="300">
  <si>
    <t>new</t>
  </si>
  <si>
    <t>PRODUCT NAME</t>
  </si>
  <si>
    <t>COLOR</t>
  </si>
  <si>
    <t>TUBE</t>
  </si>
  <si>
    <t>LFM</t>
  </si>
  <si>
    <t>COL CODE</t>
  </si>
  <si>
    <t>EAN</t>
  </si>
  <si>
    <t>MAP 22</t>
  </si>
  <si>
    <t>RELAXATION</t>
  </si>
  <si>
    <t>R CLIP BAT US</t>
  </si>
  <si>
    <t>OCEAN</t>
  </si>
  <si>
    <t>Titane</t>
  </si>
  <si>
    <t>LFM4023</t>
  </si>
  <si>
    <t>8547</t>
  </si>
  <si>
    <t>3614210012714</t>
  </si>
  <si>
    <t>SEIGLE</t>
  </si>
  <si>
    <t>8548</t>
  </si>
  <si>
    <t>3614210012721</t>
  </si>
  <si>
    <t>CHLOROPHYLLE GREEN</t>
  </si>
  <si>
    <t>9266</t>
  </si>
  <si>
    <t>3614210017566</t>
  </si>
  <si>
    <t>MAGNOLIA LIGHTPINK</t>
  </si>
  <si>
    <t>9269</t>
  </si>
  <si>
    <t>3614210017559</t>
  </si>
  <si>
    <t>FUTURA BAT US</t>
  </si>
  <si>
    <t xml:space="preserve">OCEAN   </t>
  </si>
  <si>
    <t>LFM3118</t>
  </si>
  <si>
    <t>3614210009660</t>
  </si>
  <si>
    <t xml:space="preserve">SEIGLE </t>
  </si>
  <si>
    <t>3614210009677</t>
  </si>
  <si>
    <t>MOSS</t>
  </si>
  <si>
    <t>8557</t>
  </si>
  <si>
    <t>3614210009707</t>
  </si>
  <si>
    <t xml:space="preserve">GRAPHITE  </t>
  </si>
  <si>
    <t>8717</t>
  </si>
  <si>
    <t>3614210012738</t>
  </si>
  <si>
    <t>RSXA CLIP US</t>
  </si>
  <si>
    <t>GRAPHITE</t>
  </si>
  <si>
    <t>LFM2049</t>
  </si>
  <si>
    <t>3614210023376</t>
  </si>
  <si>
    <t>3614210023383</t>
  </si>
  <si>
    <t>3614210023390</t>
  </si>
  <si>
    <t>3614210023406</t>
  </si>
  <si>
    <t>CIEL</t>
  </si>
  <si>
    <t>3614210023413</t>
  </si>
  <si>
    <t>FUTURAXL BAT US</t>
  </si>
  <si>
    <t>LFM3121</t>
  </si>
  <si>
    <t>3614210009790</t>
  </si>
  <si>
    <t>3614210009806</t>
  </si>
  <si>
    <t>3614210012752</t>
  </si>
  <si>
    <t>RSXA CLIP XL US</t>
  </si>
  <si>
    <t>LFM2050</t>
  </si>
  <si>
    <t>3614210023420</t>
  </si>
  <si>
    <t>3614210023437</t>
  </si>
  <si>
    <t>3614210023444</t>
  </si>
  <si>
    <t>FUTURA AC US</t>
  </si>
  <si>
    <t>BORDEAUX</t>
  </si>
  <si>
    <t>Noir</t>
  </si>
  <si>
    <t>LFM3120</t>
  </si>
  <si>
    <t>3186</t>
  </si>
  <si>
    <t>3614210009745</t>
  </si>
  <si>
    <t>ACIER</t>
  </si>
  <si>
    <t>6135</t>
  </si>
  <si>
    <t>3614210009752</t>
  </si>
  <si>
    <t>CORAL BLUE</t>
  </si>
  <si>
    <t>6893</t>
  </si>
  <si>
    <t>3614210009769</t>
  </si>
  <si>
    <t>TAUPE</t>
  </si>
  <si>
    <t>7057</t>
  </si>
  <si>
    <t>3614210009776</t>
  </si>
  <si>
    <t>RSX CLIP AC US</t>
  </si>
  <si>
    <t>LFM2047</t>
  </si>
  <si>
    <t>LFM2047-6135</t>
  </si>
  <si>
    <t>3614210023727</t>
  </si>
  <si>
    <t>3614210023734</t>
  </si>
  <si>
    <t>3614210023758</t>
  </si>
  <si>
    <t>3614210023741</t>
  </si>
  <si>
    <t>FUTURAXL AC US</t>
  </si>
  <si>
    <t>LFM3123</t>
  </si>
  <si>
    <t>3614210009820</t>
  </si>
  <si>
    <t>3614210009837</t>
  </si>
  <si>
    <t>RSX CLIP XL AC US</t>
  </si>
  <si>
    <t>LFM2048</t>
  </si>
  <si>
    <t>3614210023765</t>
  </si>
  <si>
    <t>3614210023772</t>
  </si>
  <si>
    <t>RSX CLIP SUNBRELLA US</t>
  </si>
  <si>
    <t>NAVY</t>
  </si>
  <si>
    <t>LFM2051</t>
  </si>
  <si>
    <t>SLATE</t>
  </si>
  <si>
    <t>EVOL BEC US</t>
  </si>
  <si>
    <t>DARK GREY</t>
  </si>
  <si>
    <t>LFM2871</t>
  </si>
  <si>
    <t>8902</t>
  </si>
  <si>
    <t>3614210012776</t>
  </si>
  <si>
    <t>EVOLUTION BEC SILVER</t>
  </si>
  <si>
    <t>SILVER</t>
  </si>
  <si>
    <t>3614210012769</t>
  </si>
  <si>
    <t>POOL &amp; PATIO</t>
  </si>
  <si>
    <t>MAXI TRANSAT</t>
  </si>
  <si>
    <t>Graphite</t>
  </si>
  <si>
    <t>LFM2502</t>
  </si>
  <si>
    <t>LFM2502-8717</t>
  </si>
  <si>
    <t>3614210011021</t>
  </si>
  <si>
    <t>Ciel (sky)</t>
  </si>
  <si>
    <t>LFM2502-9711</t>
  </si>
  <si>
    <t>3614210022232</t>
  </si>
  <si>
    <t>Terre</t>
  </si>
  <si>
    <t>Moss</t>
  </si>
  <si>
    <t>LFM2502-8557</t>
  </si>
  <si>
    <t>3614210008892</t>
  </si>
  <si>
    <t>Canyon</t>
  </si>
  <si>
    <t>LFM2502-9712</t>
  </si>
  <si>
    <t>Chlorophyle</t>
  </si>
  <si>
    <t>LFM2502-9266</t>
  </si>
  <si>
    <t>3614210014749</t>
  </si>
  <si>
    <t>Magnolia</t>
  </si>
  <si>
    <t>LFM2502-9269</t>
  </si>
  <si>
    <t>3614210014770</t>
  </si>
  <si>
    <t>SIESTA L AC US</t>
  </si>
  <si>
    <t>BLACK</t>
  </si>
  <si>
    <t>LFM2872</t>
  </si>
  <si>
    <t>LFM2872-6135</t>
  </si>
  <si>
    <t>3614210012783</t>
  </si>
  <si>
    <t>Table VOGUE perforée Alu</t>
  </si>
  <si>
    <t>aluminium top</t>
  </si>
  <si>
    <t>LFM5053</t>
  </si>
  <si>
    <t>3614210022744</t>
  </si>
  <si>
    <t>TERRACE DINING</t>
  </si>
  <si>
    <t>Balcony Chair</t>
  </si>
  <si>
    <t>LFM2600</t>
  </si>
  <si>
    <t>LFM2600-9711</t>
  </si>
  <si>
    <t>3614210022195</t>
  </si>
  <si>
    <t>LFM2600-8556</t>
  </si>
  <si>
    <t>3614210008724</t>
  </si>
  <si>
    <t>LFM2600-8557</t>
  </si>
  <si>
    <t>3614210008731</t>
  </si>
  <si>
    <t>LFM2600-9712</t>
  </si>
  <si>
    <t>3614210022294</t>
  </si>
  <si>
    <t>Table CARREE 68x64 cm</t>
  </si>
  <si>
    <t>mineral</t>
  </si>
  <si>
    <t>LFM5104</t>
  </si>
  <si>
    <t>LFM5104-9298</t>
  </si>
  <si>
    <t>3614210023253</t>
  </si>
  <si>
    <t>ZEN IT Duo</t>
  </si>
  <si>
    <t>Obsidian</t>
  </si>
  <si>
    <t>black</t>
  </si>
  <si>
    <t>LFM2780</t>
  </si>
  <si>
    <t>LFM2780-6897</t>
  </si>
  <si>
    <t>3614210008694</t>
  </si>
  <si>
    <t>ZEN IT BEC DARK GREY</t>
  </si>
  <si>
    <t>dark grey</t>
  </si>
  <si>
    <t>LFM2944</t>
  </si>
  <si>
    <t>LFM2944-8902</t>
  </si>
  <si>
    <t>3614210023468</t>
  </si>
  <si>
    <t>ZEN IT BEC SILVER</t>
  </si>
  <si>
    <t>silver</t>
  </si>
  <si>
    <t>LFM2944-8901</t>
  </si>
  <si>
    <t>3614210023451</t>
  </si>
  <si>
    <t>LOUNGE</t>
  </si>
  <si>
    <t>POP UP XL</t>
  </si>
  <si>
    <t>Garance</t>
  </si>
  <si>
    <t>Noir mat</t>
  </si>
  <si>
    <t>LFM2777</t>
  </si>
  <si>
    <t>LFM2777-6534</t>
  </si>
  <si>
    <t>3614210008588</t>
  </si>
  <si>
    <t>Curry</t>
  </si>
  <si>
    <t>LFM2777-7234</t>
  </si>
  <si>
    <t>3614210008571</t>
  </si>
  <si>
    <t>Bleu Delft</t>
  </si>
  <si>
    <t>LFM2777-8911</t>
  </si>
  <si>
    <t>3614210011229</t>
  </si>
  <si>
    <t>Vert Kaki</t>
  </si>
  <si>
    <t>LFM2777-8913</t>
  </si>
  <si>
    <t>3614210011243</t>
  </si>
  <si>
    <t>CAMPING &amp; BEACH</t>
  </si>
  <si>
    <t>ALU CHAM OCEAN x1</t>
  </si>
  <si>
    <t>alu</t>
  </si>
  <si>
    <t>LFM5083</t>
  </si>
  <si>
    <t>LFM5083-3865</t>
  </si>
  <si>
    <t>3614210022928</t>
  </si>
  <si>
    <t>ALU CHAM CIEL x1</t>
  </si>
  <si>
    <t>CIEL (sky)</t>
  </si>
  <si>
    <t>LFM5083-2632</t>
  </si>
  <si>
    <t>3614210022935</t>
  </si>
  <si>
    <t>ALU CHAM XL SEIGLE x1</t>
  </si>
  <si>
    <t>LFM5085</t>
  </si>
  <si>
    <t>LFM5085-2178</t>
  </si>
  <si>
    <t>3614210022966</t>
  </si>
  <si>
    <t>ALU CHAM XL OCEAN x1</t>
  </si>
  <si>
    <t>LFM5085-3865</t>
  </si>
  <si>
    <t>3614210022973</t>
  </si>
  <si>
    <t>ALU CHAM A/C ACIER x1</t>
  </si>
  <si>
    <t>LFM5084</t>
  </si>
  <si>
    <t>LFM5084-6589</t>
  </si>
  <si>
    <t>3614210022942</t>
  </si>
  <si>
    <t>ALU CHAM A/C TAUPE x1</t>
  </si>
  <si>
    <t>LFM5084-6800</t>
  </si>
  <si>
    <t>3614210022959</t>
  </si>
  <si>
    <t>ALU CHAM X4</t>
  </si>
  <si>
    <t>Alu brut</t>
  </si>
  <si>
    <t>LFM2772</t>
  </si>
  <si>
    <t>LFM2772-2632</t>
  </si>
  <si>
    <t>3614210022058</t>
  </si>
  <si>
    <t>Seigle</t>
  </si>
  <si>
    <t>LFM2772-2178</t>
  </si>
  <si>
    <t>3614210008458</t>
  </si>
  <si>
    <t>Océan</t>
  </si>
  <si>
    <t>LFM2772-3865</t>
  </si>
  <si>
    <t>3614210008441</t>
  </si>
  <si>
    <t>LFM2774</t>
  </si>
  <si>
    <t>LFM2774-2178</t>
  </si>
  <si>
    <t>3614210008502</t>
  </si>
  <si>
    <t>LFM2774-3865</t>
  </si>
  <si>
    <t>3614210008496</t>
  </si>
  <si>
    <t>LFM2774-2632</t>
  </si>
  <si>
    <t>3614210022065</t>
  </si>
  <si>
    <t>LFM2776</t>
  </si>
  <si>
    <t>LFM2776-2632</t>
  </si>
  <si>
    <t>3614210022072</t>
  </si>
  <si>
    <t>LFM2776-2178</t>
  </si>
  <si>
    <t>3614210008540</t>
  </si>
  <si>
    <t>LFM2776-3865</t>
  </si>
  <si>
    <t>3614210008533</t>
  </si>
  <si>
    <t>ACCESSORIES</t>
  </si>
  <si>
    <t>LFM2676</t>
  </si>
  <si>
    <t>LFM2676-1685</t>
  </si>
  <si>
    <t>3614210004009</t>
  </si>
  <si>
    <t>LFM2676-9711</t>
  </si>
  <si>
    <t>3614210022249</t>
  </si>
  <si>
    <t>GARNITURE FUTURA XL CLIP BAT iso</t>
  </si>
  <si>
    <t>LFM5047</t>
  </si>
  <si>
    <t>LFM5047-8548</t>
  </si>
  <si>
    <t>ELASTIC LACES WITH ENDINGS</t>
  </si>
  <si>
    <t>Blanc</t>
  </si>
  <si>
    <t>LFM2322</t>
  </si>
  <si>
    <t>0020</t>
  </si>
  <si>
    <t>LFM2322-0020</t>
  </si>
  <si>
    <t>3080096108566</t>
  </si>
  <si>
    <t>0247</t>
  </si>
  <si>
    <t>LFM2322-0247</t>
  </si>
  <si>
    <t>3080096111290</t>
  </si>
  <si>
    <t>SUNSHADE</t>
  </si>
  <si>
    <t>LFM2860</t>
  </si>
  <si>
    <t>LFM2860-0247</t>
  </si>
  <si>
    <t>3614210012073</t>
  </si>
  <si>
    <t>CUP HOLDER</t>
  </si>
  <si>
    <t>Anthracite</t>
  </si>
  <si>
    <t>LFM2837</t>
  </si>
  <si>
    <t>LFM2837-1229</t>
  </si>
  <si>
    <t>3614210011151</t>
  </si>
  <si>
    <t>LFM2837-0247</t>
  </si>
  <si>
    <t>3614210011144</t>
  </si>
  <si>
    <t>LITTORALTowel for recliner 23x71 in</t>
  </si>
  <si>
    <t>Iroise (blue)</t>
  </si>
  <si>
    <t>Cotton 450g</t>
  </si>
  <si>
    <t>LFM2972</t>
  </si>
  <si>
    <t>LFM2972-9302</t>
  </si>
  <si>
    <t>RECLINING CHAIR TRANSPORT COVER</t>
  </si>
  <si>
    <t>Polypropylen</t>
  </si>
  <si>
    <t>LFM5086</t>
  </si>
  <si>
    <t>0006</t>
  </si>
  <si>
    <t>3614210023031</t>
  </si>
  <si>
    <t>SKU #</t>
  </si>
  <si>
    <r>
      <rPr>
        <b/>
        <sz val="10"/>
        <rFont val="Calibri"/>
        <family val="2"/>
        <scheme val="minor"/>
      </rPr>
      <t>Order Contact:</t>
    </r>
    <r>
      <rPr>
        <sz val="10"/>
        <rFont val="Calibri"/>
        <family val="2"/>
        <scheme val="minor"/>
      </rPr>
      <t xml:space="preserve">
Email:    customerservice@Lafumausa.com
Fax:        678-89-4412
Phone:   678-810-8860  </t>
    </r>
  </si>
  <si>
    <t>COMPANY NAME</t>
  </si>
  <si>
    <t>SHIPDATE</t>
  </si>
  <si>
    <t>Contact:</t>
  </si>
  <si>
    <t>SHIP TO ADDRESS</t>
  </si>
  <si>
    <t>CANCEL DATE</t>
  </si>
  <si>
    <t>Phone:</t>
  </si>
  <si>
    <t>PO#</t>
  </si>
  <si>
    <t>E-mail:</t>
  </si>
  <si>
    <t>BILL TO ADDRESS</t>
  </si>
  <si>
    <t>Notes</t>
  </si>
  <si>
    <t>Order Total:</t>
  </si>
  <si>
    <t>QTY</t>
  </si>
  <si>
    <t>TOTAL</t>
  </si>
  <si>
    <r>
      <rPr>
        <b/>
        <sz val="12"/>
        <rFont val="Arial Narrow"/>
        <family val="2"/>
      </rPr>
      <t>2022 Price List:</t>
    </r>
    <r>
      <rPr>
        <sz val="12"/>
        <rFont val="Arial Narrow"/>
        <family val="2"/>
      </rPr>
      <t xml:space="preserve">
USA Warehouse Stock</t>
    </r>
  </si>
  <si>
    <t>Alu CHAM XL X2</t>
  </si>
  <si>
    <t>Alu LOW x4</t>
  </si>
  <si>
    <t>Garniture Futura clip Batyline®</t>
  </si>
  <si>
    <t>WHLS 22</t>
  </si>
  <si>
    <t>Instructions to submit this order to Bulkley Associates:</t>
  </si>
  <si>
    <t>Please save this document to your desktop.</t>
  </si>
  <si>
    <t>Fill the order form and save your changes.</t>
  </si>
  <si>
    <t>Go back to where you downloaded this document on www.bulkleyassociates.com and select "Upload Order Form"</t>
  </si>
  <si>
    <t>You'll see this window. Enter your information and click the upload file button</t>
  </si>
  <si>
    <t>Your computer will open a window allowing you to select the order form you just filled out.</t>
  </si>
  <si>
    <t>Click your on your order form, then click "Open"</t>
  </si>
  <si>
    <t xml:space="preserve">You will be returned to the upload screen. The file you selected will be described below the button. </t>
  </si>
  <si>
    <t>check the reCAPTCHA button to prove your humanity. Then click SUBMIT.</t>
  </si>
  <si>
    <t>When properly submitted, a message will appear:</t>
  </si>
  <si>
    <t>You're all done! Your order will be routed to your assigned Sales Rep for processing.</t>
  </si>
  <si>
    <t xml:space="preserve"> If you do not receive a confirmation within 48 hours, please reach out to our Showroom @ 206-762-6204</t>
  </si>
  <si>
    <t>TIPS:</t>
  </si>
  <si>
    <t>1. Vendor will not break a case pack. Make sure that you are ordering products in multiples of the minimum case pack quantities to avoid delays with the order processing. (ie: if min case pack= 4, please order in multiples of 4 (4,8,12,etc))</t>
  </si>
  <si>
    <t>2. Don’t forget to hit the vendor minimum for opening orders and reorders.</t>
  </si>
  <si>
    <t xml:space="preserve">3. Your rep will be carefully reviewing your order to make sure that you are taking advantage of current promos, identifying any stock issues, and alerting you to any details to maximize your assortment. </t>
  </si>
  <si>
    <t>4. Have a special request? Please write that into the COMMENTS section and we’ll do our best to accommodate you.</t>
  </si>
  <si>
    <t>Let's get started! Click the Order Form Tab at the bottom of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</si>
</sst>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 ;_-[$$-409]* \-#,##0.00\ ;_-[$$-409]* &quot;-&quot;??_ ;_-@_ "/>
    <numFmt numFmtId="165" formatCode="000000\ 000000"/>
    <numFmt numFmtId="166" formatCode="#,##0.00\ [$€];[Red]\-#,##0.00\ [$€]"/>
  </numFmts>
  <fonts count="20" x14ac:knownFonts="1">
    <font>
      <sz val="11"/>
      <color theme="1"/>
      <name val="Calibri"/>
      <family val="2"/>
      <scheme val="minor"/>
    </font>
    <font>
      <sz val="12"/>
      <color rgb="FFFF0000"/>
      <name val="Calibri Light"/>
      <family val="2"/>
      <scheme val="major"/>
    </font>
    <font>
      <sz val="12"/>
      <color theme="1"/>
      <name val="Calibri Light"/>
      <family val="2"/>
      <scheme val="major"/>
    </font>
    <font>
      <sz val="11"/>
      <color theme="1"/>
      <name val="Calibri Light"/>
      <family val="2"/>
      <scheme val="major"/>
    </font>
    <font>
      <sz val="12"/>
      <name val="Calibri Light"/>
      <family val="2"/>
      <scheme val="major"/>
    </font>
    <font>
      <sz val="10"/>
      <name val="Arial Narrow"/>
      <family val="2"/>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1"/>
      <name val="Calibri Light"/>
      <family val="2"/>
      <scheme val="major"/>
    </font>
    <font>
      <sz val="12"/>
      <name val="Arial Narrow"/>
      <family val="2"/>
    </font>
    <font>
      <b/>
      <sz val="12"/>
      <name val="Arial Narrow"/>
      <family val="2"/>
    </font>
    <font>
      <sz val="12"/>
      <color theme="1"/>
      <name val="Calibri"/>
      <family val="2"/>
      <scheme val="minor"/>
    </font>
    <font>
      <sz val="8"/>
      <name val="Helv"/>
    </font>
    <font>
      <sz val="16"/>
      <color indexed="8"/>
      <name val="Arial"/>
      <family val="2"/>
    </font>
    <font>
      <sz val="12"/>
      <color indexed="8"/>
      <name val="Arial"/>
      <family val="2"/>
    </font>
    <font>
      <sz val="10"/>
      <color indexed="8"/>
      <name val="Arial"/>
      <family val="2"/>
    </font>
    <font>
      <b/>
      <sz val="11"/>
      <color indexed="8"/>
      <name val="Arial"/>
      <family val="2"/>
    </font>
    <font>
      <b/>
      <sz val="12"/>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4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diagonal/>
    </border>
    <border>
      <left style="thin">
        <color auto="1"/>
      </left>
      <right/>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auto="1"/>
      </bottom>
      <diagonal/>
    </border>
    <border>
      <left/>
      <right/>
      <top style="thin">
        <color auto="1"/>
      </top>
      <bottom/>
      <diagonal/>
    </border>
    <border>
      <left/>
      <right style="medium">
        <color indexed="64"/>
      </right>
      <top style="thin">
        <color auto="1"/>
      </top>
      <bottom style="thin">
        <color auto="1"/>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166" fontId="14" fillId="0" borderId="0" applyFont="0" applyFill="0" applyBorder="0" applyAlignment="0" applyProtection="0"/>
  </cellStyleXfs>
  <cellXfs count="102">
    <xf numFmtId="0" fontId="0" fillId="0" borderId="0" xfId="0"/>
    <xf numFmtId="0" fontId="1" fillId="0" borderId="1" xfId="0" applyFont="1" applyFill="1" applyBorder="1"/>
    <xf numFmtId="0" fontId="2" fillId="0" borderId="1" xfId="0" applyFont="1" applyFill="1" applyBorder="1"/>
    <xf numFmtId="164" fontId="2" fillId="0" borderId="1" xfId="0" applyNumberFormat="1" applyFont="1" applyBorder="1"/>
    <xf numFmtId="164" fontId="2" fillId="2" borderId="1" xfId="0" applyNumberFormat="1" applyFont="1" applyFill="1" applyBorder="1"/>
    <xf numFmtId="0" fontId="4" fillId="0" borderId="1" xfId="0" applyFont="1" applyFill="1" applyBorder="1" applyAlignment="1">
      <alignment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quotePrefix="1" applyFont="1" applyFill="1" applyBorder="1" applyAlignment="1">
      <alignment horizontal="center" vertical="center"/>
    </xf>
    <xf numFmtId="1" fontId="4" fillId="0" borderId="1" xfId="0" quotePrefix="1"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64" fontId="2" fillId="2" borderId="0" xfId="0" applyNumberFormat="1" applyFont="1" applyFill="1"/>
    <xf numFmtId="0" fontId="2" fillId="0" borderId="0" xfId="0" applyFont="1"/>
    <xf numFmtId="0" fontId="4" fillId="0" borderId="1" xfId="0" applyFont="1" applyBorder="1" applyAlignment="1">
      <alignment horizontal="center" vertical="center"/>
    </xf>
    <xf numFmtId="0" fontId="1" fillId="0" borderId="1" xfId="0" applyFont="1" applyBorder="1"/>
    <xf numFmtId="1"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2" fillId="0" borderId="1" xfId="0" applyFont="1" applyFill="1" applyBorder="1" applyAlignment="1">
      <alignment horizontal="center" vertical="center"/>
    </xf>
    <xf numFmtId="164" fontId="2" fillId="0" borderId="1" xfId="0" applyNumberFormat="1" applyFont="1" applyBorder="1" applyAlignment="1">
      <alignment horizontal="center" vertical="center"/>
    </xf>
    <xf numFmtId="0" fontId="1" fillId="0" borderId="1" xfId="0" applyFont="1" applyFill="1" applyBorder="1" applyAlignment="1"/>
    <xf numFmtId="0" fontId="0" fillId="0" borderId="0" xfId="0" applyAlignment="1"/>
    <xf numFmtId="0" fontId="6" fillId="0" borderId="3" xfId="0" applyNumberFormat="1" applyFont="1" applyFill="1" applyBorder="1" applyAlignment="1">
      <alignment horizontal="center" vertical="center"/>
    </xf>
    <xf numFmtId="0" fontId="6" fillId="0" borderId="5" xfId="0" applyNumberFormat="1" applyFont="1" applyFill="1" applyBorder="1" applyAlignment="1">
      <alignment vertical="center"/>
    </xf>
    <xf numFmtId="0" fontId="6" fillId="0" borderId="0" xfId="0" applyNumberFormat="1" applyFont="1" applyFill="1" applyBorder="1" applyAlignment="1">
      <alignment vertical="center"/>
    </xf>
    <xf numFmtId="0" fontId="8" fillId="0" borderId="3" xfId="0" applyNumberFormat="1"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3" xfId="0" applyFont="1" applyFill="1" applyBorder="1" applyAlignment="1">
      <alignment horizontal="right"/>
    </xf>
    <xf numFmtId="49" fontId="9" fillId="0" borderId="3"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left" vertical="center"/>
    </xf>
    <xf numFmtId="0" fontId="8" fillId="0" borderId="7" xfId="0" applyNumberFormat="1" applyFont="1" applyFill="1" applyBorder="1" applyAlignment="1">
      <alignment horizontal="center" vertical="center"/>
    </xf>
    <xf numFmtId="0" fontId="8" fillId="0" borderId="7" xfId="0" applyFont="1" applyFill="1" applyBorder="1" applyAlignment="1">
      <alignment horizontal="right"/>
    </xf>
    <xf numFmtId="0" fontId="6" fillId="0" borderId="0" xfId="0" applyFont="1" applyFill="1" applyBorder="1"/>
    <xf numFmtId="0" fontId="9" fillId="0" borderId="0" xfId="0" applyFont="1" applyFill="1" applyBorder="1"/>
    <xf numFmtId="0" fontId="9" fillId="0" borderId="9" xfId="0" applyFont="1" applyFill="1" applyBorder="1" applyAlignment="1">
      <alignment horizontal="center"/>
    </xf>
    <xf numFmtId="0" fontId="6" fillId="0" borderId="0" xfId="0" applyFont="1" applyFill="1" applyBorder="1" applyAlignment="1">
      <alignment horizontal="center"/>
    </xf>
    <xf numFmtId="2" fontId="8" fillId="0" borderId="0" xfId="0" applyNumberFormat="1" applyFont="1" applyFill="1" applyBorder="1" applyAlignment="1">
      <alignment horizontal="right" vertical="center" wrapText="1"/>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center" vertical="center"/>
    </xf>
    <xf numFmtId="0" fontId="6" fillId="0" borderId="11" xfId="0" applyFont="1" applyFill="1" applyBorder="1" applyAlignment="1">
      <alignment horizontal="center"/>
    </xf>
    <xf numFmtId="0" fontId="7" fillId="0" borderId="0" xfId="0" applyNumberFormat="1" applyFont="1" applyFill="1" applyBorder="1" applyAlignment="1">
      <alignment vertical="center"/>
    </xf>
    <xf numFmtId="0" fontId="8" fillId="0" borderId="8" xfId="0" applyNumberFormat="1" applyFont="1" applyFill="1" applyBorder="1" applyAlignment="1">
      <alignment horizontal="right" vertical="center"/>
    </xf>
    <xf numFmtId="0" fontId="6" fillId="0" borderId="1" xfId="0" applyFont="1" applyFill="1" applyBorder="1" applyAlignment="1">
      <alignment horizontal="center"/>
    </xf>
    <xf numFmtId="0" fontId="9" fillId="0" borderId="1" xfId="0" applyFont="1" applyFill="1" applyBorder="1" applyAlignment="1">
      <alignment horizontal="center"/>
    </xf>
    <xf numFmtId="0" fontId="2" fillId="0" borderId="12" xfId="0" applyFont="1" applyFill="1" applyBorder="1" applyAlignment="1">
      <alignment horizontal="center" vertical="center"/>
    </xf>
    <xf numFmtId="0" fontId="6" fillId="0" borderId="4" xfId="0" applyNumberFormat="1" applyFont="1" applyFill="1" applyBorder="1" applyAlignment="1">
      <alignment vertical="center"/>
    </xf>
    <xf numFmtId="165" fontId="8" fillId="0" borderId="2" xfId="0" applyNumberFormat="1" applyFont="1" applyFill="1" applyBorder="1" applyAlignment="1">
      <alignment horizontal="right" vertical="center"/>
    </xf>
    <xf numFmtId="0" fontId="6" fillId="0" borderId="6" xfId="0" applyFont="1" applyFill="1" applyBorder="1" applyAlignment="1">
      <alignment horizontal="center"/>
    </xf>
    <xf numFmtId="0" fontId="6" fillId="0" borderId="8" xfId="0" applyFont="1" applyFill="1" applyBorder="1" applyAlignment="1">
      <alignment horizontal="center"/>
    </xf>
    <xf numFmtId="164" fontId="2" fillId="0" borderId="2" xfId="0" applyNumberFormat="1" applyFont="1" applyBorder="1"/>
    <xf numFmtId="164" fontId="2" fillId="2" borderId="2" xfId="0" applyNumberFormat="1" applyFont="1" applyFill="1" applyBorder="1"/>
    <xf numFmtId="164" fontId="4" fillId="0" borderId="2" xfId="0" applyNumberFormat="1" applyFont="1" applyBorder="1" applyAlignment="1">
      <alignment horizontal="center" vertical="center"/>
    </xf>
    <xf numFmtId="164" fontId="4" fillId="0" borderId="2" xfId="0" applyNumberFormat="1" applyFont="1" applyBorder="1" applyAlignment="1">
      <alignment horizontal="left" vertical="center"/>
    </xf>
    <xf numFmtId="0" fontId="0" fillId="0" borderId="1" xfId="0" applyBorder="1"/>
    <xf numFmtId="0" fontId="10" fillId="0" borderId="1" xfId="0" applyFont="1" applyFill="1" applyBorder="1" applyAlignment="1">
      <alignment horizontal="center" vertical="center"/>
    </xf>
    <xf numFmtId="164" fontId="0" fillId="0" borderId="1" xfId="0" applyNumberFormat="1" applyBorder="1"/>
    <xf numFmtId="0" fontId="8" fillId="2" borderId="2" xfId="0" applyNumberFormat="1" applyFont="1" applyFill="1" applyBorder="1" applyAlignment="1">
      <alignment horizontal="left" vertical="center"/>
    </xf>
    <xf numFmtId="0" fontId="8" fillId="2" borderId="3"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7" fillId="2" borderId="0" xfId="0" applyNumberFormat="1" applyFont="1" applyFill="1" applyBorder="1" applyAlignment="1">
      <alignment vertical="center"/>
    </xf>
    <xf numFmtId="0" fontId="7" fillId="2" borderId="1" xfId="0" applyNumberFormat="1" applyFont="1" applyFill="1" applyBorder="1" applyAlignment="1">
      <alignment vertical="center"/>
    </xf>
    <xf numFmtId="164" fontId="7" fillId="2" borderId="1" xfId="0" applyNumberFormat="1" applyFont="1" applyFill="1" applyBorder="1" applyAlignment="1">
      <alignment vertical="center"/>
    </xf>
    <xf numFmtId="0" fontId="5" fillId="2" borderId="2" xfId="0" applyNumberFormat="1" applyFont="1" applyFill="1" applyBorder="1" applyAlignment="1">
      <alignment vertical="center" wrapText="1"/>
    </xf>
    <xf numFmtId="0" fontId="6" fillId="2" borderId="3" xfId="0" applyNumberFormat="1" applyFont="1" applyFill="1" applyBorder="1" applyAlignment="1">
      <alignment horizontal="center" vertical="center"/>
    </xf>
    <xf numFmtId="0" fontId="6" fillId="2" borderId="2" xfId="0" applyNumberFormat="1" applyFont="1" applyFill="1" applyBorder="1" applyAlignment="1">
      <alignment vertical="center" wrapText="1" readingOrder="1"/>
    </xf>
    <xf numFmtId="0" fontId="0" fillId="2" borderId="3" xfId="0" applyFill="1" applyBorder="1" applyAlignment="1">
      <alignment vertical="center" readingOrder="1"/>
    </xf>
    <xf numFmtId="0" fontId="0" fillId="2" borderId="4" xfId="0" applyFill="1" applyBorder="1" applyAlignment="1">
      <alignment vertical="center" readingOrder="1"/>
    </xf>
    <xf numFmtId="0" fontId="10" fillId="0" borderId="1" xfId="0" applyFont="1" applyBorder="1" applyAlignment="1">
      <alignment vertical="center"/>
    </xf>
    <xf numFmtId="0" fontId="6" fillId="0" borderId="2" xfId="0" applyNumberFormat="1" applyFont="1" applyFill="1" applyBorder="1" applyAlignment="1">
      <alignment vertical="center"/>
    </xf>
    <xf numFmtId="0" fontId="6" fillId="0" borderId="2" xfId="0" applyFont="1" applyFill="1" applyBorder="1"/>
    <xf numFmtId="0" fontId="6" fillId="0" borderId="4" xfId="0" applyFont="1" applyFill="1" applyBorder="1"/>
    <xf numFmtId="0" fontId="9" fillId="0" borderId="2" xfId="0" applyFont="1" applyFill="1" applyBorder="1"/>
    <xf numFmtId="0" fontId="9" fillId="0" borderId="4" xfId="0" applyFont="1" applyFill="1" applyBorder="1"/>
    <xf numFmtId="165" fontId="8" fillId="0" borderId="13" xfId="0" applyNumberFormat="1" applyFont="1" applyFill="1" applyBorder="1" applyAlignment="1">
      <alignment horizontal="right" vertic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3" xfId="0" applyNumberFormat="1" applyFont="1" applyFill="1" applyBorder="1" applyAlignment="1">
      <alignment vertical="center"/>
    </xf>
    <xf numFmtId="0" fontId="6" fillId="2" borderId="3" xfId="0" applyNumberFormat="1" applyFont="1" applyFill="1" applyBorder="1" applyAlignment="1">
      <alignment vertical="center" wrapText="1" readingOrder="1"/>
    </xf>
    <xf numFmtId="164" fontId="0" fillId="0" borderId="0" xfId="0" applyNumberFormat="1"/>
    <xf numFmtId="0" fontId="2" fillId="2" borderId="2" xfId="0" applyFont="1" applyFill="1" applyBorder="1" applyAlignment="1"/>
    <xf numFmtId="0" fontId="3" fillId="2" borderId="3" xfId="0" applyFont="1" applyFill="1" applyBorder="1" applyAlignment="1"/>
    <xf numFmtId="0" fontId="2" fillId="2" borderId="2" xfId="0" applyFont="1" applyFill="1" applyBorder="1"/>
    <xf numFmtId="0" fontId="3" fillId="2" borderId="3" xfId="0" applyFont="1" applyFill="1" applyBorder="1"/>
    <xf numFmtId="0" fontId="8" fillId="0" borderId="2" xfId="0" applyFont="1" applyFill="1" applyBorder="1" applyAlignment="1">
      <alignment horizontal="right" vertical="center"/>
    </xf>
    <xf numFmtId="0" fontId="0" fillId="0" borderId="3" xfId="0" applyBorder="1" applyAlignment="1">
      <alignment vertical="center"/>
    </xf>
    <xf numFmtId="0" fontId="6" fillId="0" borderId="3" xfId="0" applyNumberFormat="1" applyFont="1" applyFill="1" applyBorder="1" applyAlignment="1">
      <alignment vertical="center" wrapText="1" readingOrder="1"/>
    </xf>
    <xf numFmtId="0" fontId="0" fillId="0" borderId="4" xfId="0" applyBorder="1" applyAlignment="1">
      <alignment vertical="center"/>
    </xf>
    <xf numFmtId="2" fontId="8" fillId="0" borderId="2" xfId="0" applyNumberFormat="1" applyFont="1" applyFill="1" applyBorder="1" applyAlignment="1">
      <alignment horizontal="left" vertical="center"/>
    </xf>
    <xf numFmtId="2" fontId="8" fillId="0" borderId="3" xfId="0" applyNumberFormat="1" applyFont="1" applyFill="1" applyBorder="1" applyAlignment="1">
      <alignment horizontal="left" vertical="center"/>
    </xf>
    <xf numFmtId="0" fontId="11" fillId="3" borderId="2" xfId="0" applyNumberFormat="1" applyFont="1" applyFill="1" applyBorder="1" applyAlignment="1">
      <alignment vertical="center" wrapText="1"/>
    </xf>
    <xf numFmtId="0" fontId="13" fillId="0" borderId="3" xfId="0" applyFont="1" applyBorder="1" applyAlignment="1">
      <alignment vertical="center"/>
    </xf>
    <xf numFmtId="0" fontId="8" fillId="0" borderId="2" xfId="0" applyNumberFormat="1" applyFont="1" applyFill="1" applyBorder="1" applyAlignment="1">
      <alignment horizontal="right" vertical="center"/>
    </xf>
    <xf numFmtId="0" fontId="9" fillId="0" borderId="2" xfId="0" applyFont="1" applyFill="1" applyBorder="1" applyAlignment="1">
      <alignment vertical="center"/>
    </xf>
    <xf numFmtId="0" fontId="15" fillId="4" borderId="0" xfId="0" applyFont="1" applyFill="1"/>
    <xf numFmtId="0" fontId="16" fillId="0" borderId="0" xfId="0" applyFont="1"/>
    <xf numFmtId="0" fontId="17" fillId="0" borderId="0" xfId="0" applyFont="1"/>
    <xf numFmtId="0" fontId="18" fillId="0" borderId="0" xfId="0" applyFont="1"/>
    <xf numFmtId="0" fontId="18" fillId="0" borderId="0" xfId="0" applyFont="1" applyAlignment="1">
      <alignment horizontal="left" vertical="center" indent="1"/>
    </xf>
    <xf numFmtId="0" fontId="18" fillId="0" borderId="0" xfId="0" applyFont="1" applyAlignment="1">
      <alignment horizontal="left" vertical="center" indent="4"/>
    </xf>
    <xf numFmtId="0" fontId="19" fillId="0" borderId="0" xfId="0" applyFont="1"/>
  </cellXfs>
  <cellStyles count="2">
    <cellStyle name="Euro" xfId="1" xr:uid="{2633A9E6-BF27-4F58-8B96-06D8976E01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13" Type="http://schemas.openxmlformats.org/officeDocument/2006/relationships/customXml" Target="../ink/ink4.xml"/><Relationship Id="rId18" Type="http://schemas.openxmlformats.org/officeDocument/2006/relationships/image" Target="../media/image12.png"/><Relationship Id="rId3" Type="http://schemas.openxmlformats.org/officeDocument/2006/relationships/customXml" Target="../ink/ink1.xml"/><Relationship Id="rId21" Type="http://schemas.openxmlformats.org/officeDocument/2006/relationships/customXml" Target="../ink/ink8.xml"/><Relationship Id="rId7" Type="http://schemas.openxmlformats.org/officeDocument/2006/relationships/image" Target="../media/image5.JPG"/><Relationship Id="rId12" Type="http://schemas.openxmlformats.org/officeDocument/2006/relationships/image" Target="../media/image9.png"/><Relationship Id="rId17" Type="http://schemas.openxmlformats.org/officeDocument/2006/relationships/customXml" Target="../ink/ink6.xml"/><Relationship Id="rId2" Type="http://schemas.openxmlformats.org/officeDocument/2006/relationships/image" Target="../media/image2.jpeg"/><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1.JPG"/><Relationship Id="rId6" Type="http://schemas.openxmlformats.org/officeDocument/2006/relationships/image" Target="../media/image4.JPG"/><Relationship Id="rId11" Type="http://schemas.openxmlformats.org/officeDocument/2006/relationships/customXml" Target="../ink/ink3.xml"/><Relationship Id="rId5" Type="http://schemas.openxmlformats.org/officeDocument/2006/relationships/image" Target="../media/image3.JPG"/><Relationship Id="rId15" Type="http://schemas.openxmlformats.org/officeDocument/2006/relationships/customXml" Target="../ink/ink5.xml"/><Relationship Id="rId10" Type="http://schemas.openxmlformats.org/officeDocument/2006/relationships/image" Target="../media/image8.png"/><Relationship Id="rId19" Type="http://schemas.openxmlformats.org/officeDocument/2006/relationships/customXml" Target="../ink/ink7.xml"/><Relationship Id="rId4" Type="http://schemas.openxmlformats.org/officeDocument/2006/relationships/image" Target="../media/image3.png"/><Relationship Id="rId9" Type="http://schemas.openxmlformats.org/officeDocument/2006/relationships/customXml" Target="../ink/ink2.xml"/><Relationship Id="rId14" Type="http://schemas.openxmlformats.org/officeDocument/2006/relationships/image" Target="../media/image10.png"/><Relationship Id="rId22"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560237</xdr:colOff>
      <xdr:row>4</xdr:row>
      <xdr:rowOff>66675</xdr:rowOff>
    </xdr:from>
    <xdr:to>
      <xdr:col>3</xdr:col>
      <xdr:colOff>590549</xdr:colOff>
      <xdr:row>16</xdr:row>
      <xdr:rowOff>19050</xdr:rowOff>
    </xdr:to>
    <xdr:pic>
      <xdr:nvPicPr>
        <xdr:cNvPr id="2" name="Picture 1">
          <a:extLst>
            <a:ext uri="{FF2B5EF4-FFF2-40B4-BE49-F238E27FC236}">
              <a16:creationId xmlns:a16="http://schemas.microsoft.com/office/drawing/2014/main" id="{92457454-5F10-4CF3-AC78-4CABA9C1C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332" y="893445"/>
          <a:ext cx="1868637" cy="2156460"/>
        </a:xfrm>
        <a:prstGeom prst="rect">
          <a:avLst/>
        </a:prstGeom>
      </xdr:spPr>
    </xdr:pic>
    <xdr:clientData/>
  </xdr:twoCellAnchor>
  <xdr:twoCellAnchor editAs="oneCell">
    <xdr:from>
      <xdr:col>1</xdr:col>
      <xdr:colOff>45473</xdr:colOff>
      <xdr:row>19</xdr:row>
      <xdr:rowOff>22458</xdr:rowOff>
    </xdr:from>
    <xdr:to>
      <xdr:col>4</xdr:col>
      <xdr:colOff>472440</xdr:colOff>
      <xdr:row>32</xdr:row>
      <xdr:rowOff>10766</xdr:rowOff>
    </xdr:to>
    <xdr:pic>
      <xdr:nvPicPr>
        <xdr:cNvPr id="3" name="Picture 2">
          <a:extLst>
            <a:ext uri="{FF2B5EF4-FFF2-40B4-BE49-F238E27FC236}">
              <a16:creationId xmlns:a16="http://schemas.microsoft.com/office/drawing/2014/main" id="{7C27D300-9A32-4026-803E-F5757315D4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6978" y="3533373"/>
          <a:ext cx="2248147" cy="2226683"/>
        </a:xfrm>
        <a:prstGeom prst="rect">
          <a:avLst/>
        </a:prstGeom>
      </xdr:spPr>
    </xdr:pic>
    <xdr:clientData/>
  </xdr:twoCellAnchor>
  <xdr:twoCellAnchor editAs="oneCell">
    <xdr:from>
      <xdr:col>1</xdr:col>
      <xdr:colOff>167280</xdr:colOff>
      <xdr:row>13</xdr:row>
      <xdr:rowOff>143160</xdr:rowOff>
    </xdr:from>
    <xdr:to>
      <xdr:col>3</xdr:col>
      <xdr:colOff>323130</xdr:colOff>
      <xdr:row>14</xdr:row>
      <xdr:rowOff>53940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EB804E84-E016-4C3B-80EC-747CB59206FB}"/>
                </a:ext>
              </a:extLst>
            </xdr14:cNvPr>
            <xdr14:cNvContentPartPr/>
          </xdr14:nvContentPartPr>
          <xdr14:nvPr macro=""/>
          <xdr14:xfrm>
            <a:off x="776880" y="2627280"/>
            <a:ext cx="1371240" cy="86040"/>
          </xdr14:xfrm>
        </xdr:contentPart>
      </mc:Choice>
      <mc:Fallback xmlns="">
        <xdr:pic>
          <xdr:nvPicPr>
            <xdr:cNvPr id="6" name="Ink 5">
              <a:extLst>
                <a:ext uri="{FF2B5EF4-FFF2-40B4-BE49-F238E27FC236}">
                  <a16:creationId xmlns:a16="http://schemas.microsoft.com/office/drawing/2014/main" id="{6AB0EEB4-346E-461B-8138-ABBAD8AF93A9}"/>
                </a:ext>
              </a:extLst>
            </xdr:cNvPr>
            <xdr:cNvPicPr/>
          </xdr:nvPicPr>
          <xdr:blipFill>
            <a:blip xmlns:r="http://schemas.openxmlformats.org/officeDocument/2006/relationships" r:embed="rId4"/>
            <a:stretch>
              <a:fillRect/>
            </a:stretch>
          </xdr:blipFill>
          <xdr:spPr>
            <a:xfrm>
              <a:off x="723240" y="2519280"/>
              <a:ext cx="1478880" cy="301680"/>
            </a:xfrm>
            <a:prstGeom prst="rect">
              <a:avLst/>
            </a:prstGeom>
          </xdr:spPr>
        </xdr:pic>
      </mc:Fallback>
    </mc:AlternateContent>
    <xdr:clientData/>
  </xdr:twoCellAnchor>
  <xdr:twoCellAnchor editAs="oneCell">
    <xdr:from>
      <xdr:col>1</xdr:col>
      <xdr:colOff>581025</xdr:colOff>
      <xdr:row>37</xdr:row>
      <xdr:rowOff>38100</xdr:rowOff>
    </xdr:from>
    <xdr:to>
      <xdr:col>12</xdr:col>
      <xdr:colOff>403805</xdr:colOff>
      <xdr:row>51</xdr:row>
      <xdr:rowOff>59055</xdr:rowOff>
    </xdr:to>
    <xdr:pic>
      <xdr:nvPicPr>
        <xdr:cNvPr id="5" name="Picture 4">
          <a:extLst>
            <a:ext uri="{FF2B5EF4-FFF2-40B4-BE49-F238E27FC236}">
              <a16:creationId xmlns:a16="http://schemas.microsoft.com/office/drawing/2014/main" id="{9D1AE731-DCC9-49CA-8F29-86CEFE0FBF4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92530" y="6638925"/>
          <a:ext cx="6532190" cy="2426970"/>
        </a:xfrm>
        <a:prstGeom prst="rect">
          <a:avLst/>
        </a:prstGeom>
      </xdr:spPr>
    </xdr:pic>
    <xdr:clientData/>
  </xdr:twoCellAnchor>
  <xdr:twoCellAnchor editAs="oneCell">
    <xdr:from>
      <xdr:col>0</xdr:col>
      <xdr:colOff>320040</xdr:colOff>
      <xdr:row>55</xdr:row>
      <xdr:rowOff>152400</xdr:rowOff>
    </xdr:from>
    <xdr:to>
      <xdr:col>5</xdr:col>
      <xdr:colOff>590550</xdr:colOff>
      <xdr:row>76</xdr:row>
      <xdr:rowOff>36195</xdr:rowOff>
    </xdr:to>
    <xdr:pic>
      <xdr:nvPicPr>
        <xdr:cNvPr id="6" name="Picture 5">
          <a:extLst>
            <a:ext uri="{FF2B5EF4-FFF2-40B4-BE49-F238E27FC236}">
              <a16:creationId xmlns:a16="http://schemas.microsoft.com/office/drawing/2014/main" id="{FE8C2390-6612-4956-9992-C8E39A13D3A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3850" y="9839325"/>
          <a:ext cx="3314700" cy="3495675"/>
        </a:xfrm>
        <a:prstGeom prst="rect">
          <a:avLst/>
        </a:prstGeom>
      </xdr:spPr>
    </xdr:pic>
    <xdr:clientData/>
  </xdr:twoCellAnchor>
  <xdr:twoCellAnchor editAs="oneCell">
    <xdr:from>
      <xdr:col>0</xdr:col>
      <xdr:colOff>167640</xdr:colOff>
      <xdr:row>78</xdr:row>
      <xdr:rowOff>106680</xdr:rowOff>
    </xdr:from>
    <xdr:to>
      <xdr:col>6</xdr:col>
      <xdr:colOff>17145</xdr:colOff>
      <xdr:row>94</xdr:row>
      <xdr:rowOff>97155</xdr:rowOff>
    </xdr:to>
    <xdr:pic>
      <xdr:nvPicPr>
        <xdr:cNvPr id="7" name="Picture 6">
          <a:extLst>
            <a:ext uri="{FF2B5EF4-FFF2-40B4-BE49-F238E27FC236}">
              <a16:creationId xmlns:a16="http://schemas.microsoft.com/office/drawing/2014/main" id="{7AE35BC9-7860-426D-9EC2-CD18B6A63E8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1450" y="13735050"/>
          <a:ext cx="3514725" cy="2752725"/>
        </a:xfrm>
        <a:prstGeom prst="rect">
          <a:avLst/>
        </a:prstGeom>
      </xdr:spPr>
    </xdr:pic>
    <xdr:clientData/>
  </xdr:twoCellAnchor>
  <xdr:twoCellAnchor editAs="oneCell">
    <xdr:from>
      <xdr:col>3</xdr:col>
      <xdr:colOff>152400</xdr:colOff>
      <xdr:row>111</xdr:row>
      <xdr:rowOff>7620</xdr:rowOff>
    </xdr:from>
    <xdr:to>
      <xdr:col>13</xdr:col>
      <xdr:colOff>438150</xdr:colOff>
      <xdr:row>121</xdr:row>
      <xdr:rowOff>53340</xdr:rowOff>
    </xdr:to>
    <xdr:pic>
      <xdr:nvPicPr>
        <xdr:cNvPr id="8" name="Picture 7">
          <a:extLst>
            <a:ext uri="{FF2B5EF4-FFF2-40B4-BE49-F238E27FC236}">
              <a16:creationId xmlns:a16="http://schemas.microsoft.com/office/drawing/2014/main" id="{444ED81C-8362-4989-81C1-C26C50EE1E7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981200" y="19383375"/>
          <a:ext cx="6381750" cy="1752600"/>
        </a:xfrm>
        <a:prstGeom prst="rect">
          <a:avLst/>
        </a:prstGeom>
      </xdr:spPr>
    </xdr:pic>
    <xdr:clientData/>
  </xdr:twoCellAnchor>
  <xdr:twoCellAnchor editAs="oneCell">
    <xdr:from>
      <xdr:col>5</xdr:col>
      <xdr:colOff>571080</xdr:colOff>
      <xdr:row>117</xdr:row>
      <xdr:rowOff>29760</xdr:rowOff>
    </xdr:from>
    <xdr:to>
      <xdr:col>7</xdr:col>
      <xdr:colOff>115440</xdr:colOff>
      <xdr:row>119</xdr:row>
      <xdr:rowOff>57210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C46E838A-86F6-400C-9486-4E4D58895F98}"/>
                </a:ext>
              </a:extLst>
            </xdr14:cNvPr>
            <xdr14:cNvContentPartPr/>
          </xdr14:nvContentPartPr>
          <xdr14:nvPr macro=""/>
          <xdr14:xfrm>
            <a:off x="3619080" y="20146560"/>
            <a:ext cx="763560" cy="358920"/>
          </xdr14:xfrm>
        </xdr:contentPart>
      </mc:Choice>
      <mc:Fallback xmlns="">
        <xdr:pic>
          <xdr:nvPicPr>
            <xdr:cNvPr id="18" name="Ink 17">
              <a:extLst>
                <a:ext uri="{FF2B5EF4-FFF2-40B4-BE49-F238E27FC236}">
                  <a16:creationId xmlns:a16="http://schemas.microsoft.com/office/drawing/2014/main" id="{574B516D-8F91-4C20-B888-06F1A2AFA025}"/>
                </a:ext>
              </a:extLst>
            </xdr:cNvPr>
            <xdr:cNvPicPr/>
          </xdr:nvPicPr>
          <xdr:blipFill>
            <a:blip xmlns:r="http://schemas.openxmlformats.org/officeDocument/2006/relationships" r:embed="rId10"/>
            <a:stretch>
              <a:fillRect/>
            </a:stretch>
          </xdr:blipFill>
          <xdr:spPr>
            <a:xfrm>
              <a:off x="3565440" y="20038920"/>
              <a:ext cx="871200" cy="574560"/>
            </a:xfrm>
            <a:prstGeom prst="rect">
              <a:avLst/>
            </a:prstGeom>
          </xdr:spPr>
        </xdr:pic>
      </mc:Fallback>
    </mc:AlternateContent>
    <xdr:clientData/>
  </xdr:twoCellAnchor>
  <xdr:twoCellAnchor editAs="oneCell">
    <xdr:from>
      <xdr:col>2</xdr:col>
      <xdr:colOff>129360</xdr:colOff>
      <xdr:row>30</xdr:row>
      <xdr:rowOff>21420</xdr:rowOff>
    </xdr:from>
    <xdr:to>
      <xdr:col>3</xdr:col>
      <xdr:colOff>510630</xdr:colOff>
      <xdr:row>30</xdr:row>
      <xdr:rowOff>91680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Ink 9">
              <a:extLst>
                <a:ext uri="{FF2B5EF4-FFF2-40B4-BE49-F238E27FC236}">
                  <a16:creationId xmlns:a16="http://schemas.microsoft.com/office/drawing/2014/main" id="{AF18199F-1EC2-4D98-BFB2-300784A378D1}"/>
                </a:ext>
              </a:extLst>
            </xdr14:cNvPr>
            <xdr14:cNvContentPartPr/>
          </xdr14:nvContentPartPr>
          <xdr14:nvPr macro=""/>
          <xdr14:xfrm>
            <a:off x="1348560" y="5401140"/>
            <a:ext cx="994680" cy="62640"/>
          </xdr14:xfrm>
        </xdr:contentPart>
      </mc:Choice>
      <mc:Fallback xmlns="">
        <xdr:pic>
          <xdr:nvPicPr>
            <xdr:cNvPr id="20" name="Ink 19">
              <a:extLst>
                <a:ext uri="{FF2B5EF4-FFF2-40B4-BE49-F238E27FC236}">
                  <a16:creationId xmlns:a16="http://schemas.microsoft.com/office/drawing/2014/main" id="{9B550581-2467-483D-95B4-7AC21EE362FF}"/>
                </a:ext>
              </a:extLst>
            </xdr:cNvPr>
            <xdr:cNvPicPr/>
          </xdr:nvPicPr>
          <xdr:blipFill>
            <a:blip xmlns:r="http://schemas.openxmlformats.org/officeDocument/2006/relationships" r:embed="rId12"/>
            <a:stretch>
              <a:fillRect/>
            </a:stretch>
          </xdr:blipFill>
          <xdr:spPr>
            <a:xfrm>
              <a:off x="1294560" y="5293500"/>
              <a:ext cx="1102320" cy="278280"/>
            </a:xfrm>
            <a:prstGeom prst="rect">
              <a:avLst/>
            </a:prstGeom>
          </xdr:spPr>
        </xdr:pic>
      </mc:Fallback>
    </mc:AlternateContent>
    <xdr:clientData/>
  </xdr:twoCellAnchor>
  <xdr:twoCellAnchor editAs="oneCell">
    <xdr:from>
      <xdr:col>2</xdr:col>
      <xdr:colOff>159960</xdr:colOff>
      <xdr:row>48</xdr:row>
      <xdr:rowOff>159960</xdr:rowOff>
    </xdr:from>
    <xdr:to>
      <xdr:col>2</xdr:col>
      <xdr:colOff>167940</xdr:colOff>
      <xdr:row>49</xdr:row>
      <xdr:rowOff>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Ink 10">
              <a:extLst>
                <a:ext uri="{FF2B5EF4-FFF2-40B4-BE49-F238E27FC236}">
                  <a16:creationId xmlns:a16="http://schemas.microsoft.com/office/drawing/2014/main" id="{BE962B49-8894-4F26-B737-522B210C4B10}"/>
                </a:ext>
              </a:extLst>
            </xdr14:cNvPr>
            <xdr14:cNvContentPartPr/>
          </xdr14:nvContentPartPr>
          <xdr14:nvPr macro=""/>
          <xdr14:xfrm>
            <a:off x="1379160" y="8557200"/>
            <a:ext cx="360" cy="360"/>
          </xdr14:xfrm>
        </xdr:contentPart>
      </mc:Choice>
      <mc:Fallback xmlns="">
        <xdr:pic>
          <xdr:nvPicPr>
            <xdr:cNvPr id="21" name="Ink 20">
              <a:extLst>
                <a:ext uri="{FF2B5EF4-FFF2-40B4-BE49-F238E27FC236}">
                  <a16:creationId xmlns:a16="http://schemas.microsoft.com/office/drawing/2014/main" id="{10BA5E61-C17F-42EF-A41E-F53D2527CB65}"/>
                </a:ext>
              </a:extLst>
            </xdr:cNvPr>
            <xdr:cNvPicPr/>
          </xdr:nvPicPr>
          <xdr:blipFill>
            <a:blip xmlns:r="http://schemas.openxmlformats.org/officeDocument/2006/relationships" r:embed="rId14"/>
            <a:stretch>
              <a:fillRect/>
            </a:stretch>
          </xdr:blipFill>
          <xdr:spPr>
            <a:xfrm>
              <a:off x="1325160" y="8449200"/>
              <a:ext cx="108000" cy="216000"/>
            </a:xfrm>
            <a:prstGeom prst="rect">
              <a:avLst/>
            </a:prstGeom>
          </xdr:spPr>
        </xdr:pic>
      </mc:Fallback>
    </mc:AlternateContent>
    <xdr:clientData/>
  </xdr:twoCellAnchor>
  <xdr:twoCellAnchor editAs="oneCell">
    <xdr:from>
      <xdr:col>10</xdr:col>
      <xdr:colOff>220920</xdr:colOff>
      <xdr:row>50</xdr:row>
      <xdr:rowOff>91080</xdr:rowOff>
    </xdr:from>
    <xdr:to>
      <xdr:col>11</xdr:col>
      <xdr:colOff>132750</xdr:colOff>
      <xdr:row>50</xdr:row>
      <xdr:rowOff>134850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Ink 11">
              <a:extLst>
                <a:ext uri="{FF2B5EF4-FFF2-40B4-BE49-F238E27FC236}">
                  <a16:creationId xmlns:a16="http://schemas.microsoft.com/office/drawing/2014/main" id="{3619EF12-D33C-4333-B66B-1903BE1C4961}"/>
                </a:ext>
              </a:extLst>
            </xdr14:cNvPr>
            <xdr14:cNvContentPartPr/>
          </xdr14:nvContentPartPr>
          <xdr14:nvPr macro=""/>
          <xdr14:xfrm>
            <a:off x="6316920" y="8823600"/>
            <a:ext cx="525240" cy="39960"/>
          </xdr14:xfrm>
        </xdr:contentPart>
      </mc:Choice>
      <mc:Fallback xmlns="">
        <xdr:pic>
          <xdr:nvPicPr>
            <xdr:cNvPr id="22" name="Ink 21">
              <a:extLst>
                <a:ext uri="{FF2B5EF4-FFF2-40B4-BE49-F238E27FC236}">
                  <a16:creationId xmlns:a16="http://schemas.microsoft.com/office/drawing/2014/main" id="{7637DE2D-D379-4420-8365-60121C173CB0}"/>
                </a:ext>
              </a:extLst>
            </xdr:cNvPr>
            <xdr:cNvPicPr/>
          </xdr:nvPicPr>
          <xdr:blipFill>
            <a:blip xmlns:r="http://schemas.openxmlformats.org/officeDocument/2006/relationships" r:embed="rId16"/>
            <a:stretch>
              <a:fillRect/>
            </a:stretch>
          </xdr:blipFill>
          <xdr:spPr>
            <a:xfrm>
              <a:off x="6262920" y="8715960"/>
              <a:ext cx="632880" cy="255600"/>
            </a:xfrm>
            <a:prstGeom prst="rect">
              <a:avLst/>
            </a:prstGeom>
          </xdr:spPr>
        </xdr:pic>
      </mc:Fallback>
    </mc:AlternateContent>
    <xdr:clientData/>
  </xdr:twoCellAnchor>
  <xdr:twoCellAnchor editAs="oneCell">
    <xdr:from>
      <xdr:col>1</xdr:col>
      <xdr:colOff>167340</xdr:colOff>
      <xdr:row>67</xdr:row>
      <xdr:rowOff>30780</xdr:rowOff>
    </xdr:from>
    <xdr:to>
      <xdr:col>3</xdr:col>
      <xdr:colOff>307140</xdr:colOff>
      <xdr:row>67</xdr:row>
      <xdr:rowOff>97890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Ink 12">
              <a:extLst>
                <a:ext uri="{FF2B5EF4-FFF2-40B4-BE49-F238E27FC236}">
                  <a16:creationId xmlns:a16="http://schemas.microsoft.com/office/drawing/2014/main" id="{77AF2E5A-4E50-4553-9159-6D30BDE6E750}"/>
                </a:ext>
              </a:extLst>
            </xdr14:cNvPr>
            <xdr14:cNvContentPartPr/>
          </xdr14:nvContentPartPr>
          <xdr14:nvPr macro=""/>
          <xdr14:xfrm>
            <a:off x="776940" y="11613180"/>
            <a:ext cx="1359000" cy="70920"/>
          </xdr14:xfrm>
        </xdr:contentPart>
      </mc:Choice>
      <mc:Fallback xmlns="">
        <xdr:pic>
          <xdr:nvPicPr>
            <xdr:cNvPr id="23" name="Ink 22">
              <a:extLst>
                <a:ext uri="{FF2B5EF4-FFF2-40B4-BE49-F238E27FC236}">
                  <a16:creationId xmlns:a16="http://schemas.microsoft.com/office/drawing/2014/main" id="{FD25E9D8-7FD6-428B-B3EE-BF99890252AD}"/>
                </a:ext>
              </a:extLst>
            </xdr:cNvPr>
            <xdr:cNvPicPr/>
          </xdr:nvPicPr>
          <xdr:blipFill>
            <a:blip xmlns:r="http://schemas.openxmlformats.org/officeDocument/2006/relationships" r:embed="rId18"/>
            <a:stretch>
              <a:fillRect/>
            </a:stretch>
          </xdr:blipFill>
          <xdr:spPr>
            <a:xfrm>
              <a:off x="723300" y="11505540"/>
              <a:ext cx="1466640" cy="286560"/>
            </a:xfrm>
            <a:prstGeom prst="rect">
              <a:avLst/>
            </a:prstGeom>
          </xdr:spPr>
        </xdr:pic>
      </mc:Fallback>
    </mc:AlternateContent>
    <xdr:clientData/>
  </xdr:twoCellAnchor>
  <xdr:twoCellAnchor editAs="oneCell">
    <xdr:from>
      <xdr:col>1</xdr:col>
      <xdr:colOff>120120</xdr:colOff>
      <xdr:row>68</xdr:row>
      <xdr:rowOff>142800</xdr:rowOff>
    </xdr:from>
    <xdr:to>
      <xdr:col>4</xdr:col>
      <xdr:colOff>472980</xdr:colOff>
      <xdr:row>74</xdr:row>
      <xdr:rowOff>110970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4" name="Ink 13">
              <a:extLst>
                <a:ext uri="{FF2B5EF4-FFF2-40B4-BE49-F238E27FC236}">
                  <a16:creationId xmlns:a16="http://schemas.microsoft.com/office/drawing/2014/main" id="{39DDC898-8350-4A1A-84E7-8580651640DF}"/>
                </a:ext>
              </a:extLst>
            </xdr14:cNvPr>
            <xdr14:cNvContentPartPr/>
          </xdr14:nvContentPartPr>
          <xdr14:nvPr macro=""/>
          <xdr14:xfrm>
            <a:off x="729720" y="11892840"/>
            <a:ext cx="2174040" cy="970200"/>
          </xdr14:xfrm>
        </xdr:contentPart>
      </mc:Choice>
      <mc:Fallback xmlns="">
        <xdr:pic>
          <xdr:nvPicPr>
            <xdr:cNvPr id="27" name="Ink 26">
              <a:extLst>
                <a:ext uri="{FF2B5EF4-FFF2-40B4-BE49-F238E27FC236}">
                  <a16:creationId xmlns:a16="http://schemas.microsoft.com/office/drawing/2014/main" id="{A7FF5B00-E4FF-481D-8E29-ACF65966134A}"/>
                </a:ext>
              </a:extLst>
            </xdr:cNvPr>
            <xdr:cNvPicPr/>
          </xdr:nvPicPr>
          <xdr:blipFill>
            <a:blip xmlns:r="http://schemas.openxmlformats.org/officeDocument/2006/relationships" r:embed="rId20"/>
            <a:stretch>
              <a:fillRect/>
            </a:stretch>
          </xdr:blipFill>
          <xdr:spPr>
            <a:xfrm>
              <a:off x="675720" y="11784840"/>
              <a:ext cx="2281680" cy="1185840"/>
            </a:xfrm>
            <a:prstGeom prst="rect">
              <a:avLst/>
            </a:prstGeom>
          </xdr:spPr>
        </xdr:pic>
      </mc:Fallback>
    </mc:AlternateContent>
    <xdr:clientData/>
  </xdr:twoCellAnchor>
  <xdr:twoCellAnchor editAs="oneCell">
    <xdr:from>
      <xdr:col>0</xdr:col>
      <xdr:colOff>303480</xdr:colOff>
      <xdr:row>88</xdr:row>
      <xdr:rowOff>54840</xdr:rowOff>
    </xdr:from>
    <xdr:to>
      <xdr:col>5</xdr:col>
      <xdr:colOff>477270</xdr:colOff>
      <xdr:row>94</xdr:row>
      <xdr:rowOff>73050</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5" name="Ink 14">
              <a:extLst>
                <a:ext uri="{FF2B5EF4-FFF2-40B4-BE49-F238E27FC236}">
                  <a16:creationId xmlns:a16="http://schemas.microsoft.com/office/drawing/2014/main" id="{EAA5A60F-C344-4392-A9BF-FE04C17F1A49}"/>
                </a:ext>
              </a:extLst>
            </xdr14:cNvPr>
            <xdr14:cNvContentPartPr/>
          </xdr14:nvContentPartPr>
          <xdr14:nvPr macro=""/>
          <xdr14:xfrm>
            <a:off x="303480" y="15157680"/>
            <a:ext cx="3225600" cy="1020240"/>
          </xdr14:xfrm>
        </xdr:contentPart>
      </mc:Choice>
      <mc:Fallback xmlns="">
        <xdr:pic>
          <xdr:nvPicPr>
            <xdr:cNvPr id="28" name="Ink 27">
              <a:extLst>
                <a:ext uri="{FF2B5EF4-FFF2-40B4-BE49-F238E27FC236}">
                  <a16:creationId xmlns:a16="http://schemas.microsoft.com/office/drawing/2014/main" id="{D4FEC180-F5B0-4178-997E-8A8F54AEDBCB}"/>
                </a:ext>
              </a:extLst>
            </xdr:cNvPr>
            <xdr:cNvPicPr/>
          </xdr:nvPicPr>
          <xdr:blipFill>
            <a:blip xmlns:r="http://schemas.openxmlformats.org/officeDocument/2006/relationships" r:embed="rId22"/>
            <a:stretch>
              <a:fillRect/>
            </a:stretch>
          </xdr:blipFill>
          <xdr:spPr>
            <a:xfrm>
              <a:off x="249480" y="15050040"/>
              <a:ext cx="3333240" cy="123588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236220</xdr:colOff>
      <xdr:row>0</xdr:row>
      <xdr:rowOff>38100</xdr:rowOff>
    </xdr:from>
    <xdr:to>
      <xdr:col>5</xdr:col>
      <xdr:colOff>521970</xdr:colOff>
      <xdr:row>0</xdr:row>
      <xdr:rowOff>609600</xdr:rowOff>
    </xdr:to>
    <xdr:pic>
      <xdr:nvPicPr>
        <xdr:cNvPr id="3" name="Picture 2">
          <a:extLst>
            <a:ext uri="{FF2B5EF4-FFF2-40B4-BE49-F238E27FC236}">
              <a16:creationId xmlns:a16="http://schemas.microsoft.com/office/drawing/2014/main" id="{775D7C96-4C23-4D1E-98DE-2E0A9F7F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4280" y="38100"/>
          <a:ext cx="20383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4"/>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25,'47'-1,"79"-10,-48 3,0 3,85 7,-40 0,-101 0,1 0,-1 2,39 10,-37-8,0 0,45 3,278 9,420-13,-419-7,-302 3,-1 2,1 2,76 19,-28-6,133 10,-54-9,338 49,-470-65,68-2,-56-2,-35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5"/>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1737 1,'-30'0,"0"1,0 1,1 1,-48 12,-12 5,52-12,-41 13,-28 16,-210 64,279-92,-42 12,-114 14,137-28,0 3,-71 22,92-21,1 1,0 2,1 2,-53 34,73-42,1 1,1 1,0 0,0 1,1 0,0 0,1 1,0 1,1-1,1 1,0 1,-6 15,10-21,1 0,-1 0,1 0,1 0,0 1,0-1,1 1,0-1,0 0,1 1,0-1,0 0,1 1,0-1,1 0,0 0,0 0,0-1,1 1,0-1,1 0,9 12,6 2,1-1,1 0,0-2,1-1,1-1,1-1,0-1,1-1,0-1,1-1,0-2,31 7,-34-12,1-1,0-1,0-1,43-4,98-21,-36 3,160 4,-206 15,-57-1,-1-1,0-1,0-2,-1 0,48-22,48-13,41 13,-1-1,-153 28,0-1,-1 0,0-1,1 0,-1 0,-1 0,1-1,0 0,-1 0,0-1,-1 0,1 0,-1 0,5-9,7-12,-1-1,17-39,-12 22,-11 26,-1 0,-1-1,-1 1,-1-1,5-29,-9 41,-2-1,1 0,-1 1,0-1,-1 0,0 1,-1-1,0 0,0 1,0 0,-1-1,-1 1,1 1,-1-1,-8-12,0 5,0 0,0 0,-2 1,1 1,-2 1,0 0,0 0,-1 2,-1 0,1 0,-2 2,-29-11,0 1,35 12,-1 0,0 2,-1-1,1 2,-1 0,1 0,-18 0,8 2,8 0,-1 1,0 1,-15 2,27-2,-1 0,1 0,0 0,-1 1,1-1,0 1,0 0,0 1,0-1,1 1,-1-1,1 1,-1 0,-5 7,-4 6,0-2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6"/>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25,'19'-1,"0"-1,23-5,21-2,24 4,129 8,-147 7,-42-5,38 2,-43-7,1 2,-1 0,1 2,42 12,-15 0,0-2,0-2,58 7,18 0,-85-11,1-1,65 1,37 2,-9 1,647-12,-763 0,1-1,26-6,-24 4,36-3,6 9,-46-1,0 0,0-1,-1-1,35-5,-39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7"/>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8"/>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0 1,'13'1,"-1"1,0 0,0 1,0 0,0 1,0 0,18 10,-14-7,1 0,31 8,122 25,-125-35,0-2,84-5,-39 0,-54 0,61-10,-78 9,25-2,-1 3,60 4,45-3,-76-9,-46 6,46-3,33 8,-87-1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69"/>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1 84,'1232'65,"-535"-21,-481-41,265-29,109-62,-251 33,-141 31,-177 22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70"/>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68 894,'-4'5,"1"1,-1 0,1 0,0 1,1-1,0 0,0 1,-2 11,-7 19,4-18,1 1,1 0,1 0,1 1,-2 39,11 105,-2-129,3-1,1 0,2 0,14 35,11 37,-15-19,-11-45,15 43,-15-58,1 0,2-1,0 0,2-1,1-1,2 0,0-1,27 30,-8-23,0 0,3-3,0-1,1-1,2-3,48 21,15-2,157 41,199 31,-400-100,47 11,104 25,-167-39,1-2,88 4,96-11,-173-3,10-3,74-14,-39 4,394-15,-421 25,-1-3,92-20,-6 1,-9 3,-39 5,190-6,-108 15,7-1,-175 8,0-1,-1-1,1-1,45-16,-19 5,51-19,-66 21,71-17,-47 20,-18 4,-1-1,0-2,-1-2,68-29,-92 32,-1-1,1 0,-2-1,26-24,47-59,-76 80,12-13,-17 21,0-2,0 1,-1 0,0-1,-1 0,0-1,0 1,6-17,22-65,31-96,91-253,-150 427,18-50,-4 1,-2-2,-2-1,10-123,-26-45,0 224,0 1,-1-1,0 0,0 1,0-1,-1 1,0 0,-1 0,1 0,-1 0,-1 0,1 1,-9-9,-6-4,0 2,-37-27,29 25,-82-51,17 14,44 22,0 2,-104-48,93 58,-95-22,113 36,-1 1,-62-1,-87 10,84 0,-175-3,-158 4,10 42,184-12,-53-7,-135 17,-19-10,338-28,-107 1,-83 6,-132 35,355-37,-218 22,293-31,-6 0,0 0,0 1,0 1,1 0,-1 1,1 0,0 1,-18 8,-113 63,134-71,1 0,-1 1,1 0,1 0,-1 1,1 0,0 0,1 0,-1 1,2 0,-1 1,-8 16,4-8,-1 0,-19 22,20-27,-1 2,2-1,0 2,-13 26,1 1,17-35,0 1,0-1,0 1,1 0,0 0,1 1,0-1,-2 13,4 3,0 1,2-1,1 1,0-1,2 0,1 0,1-1,16 37,-16-42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2-16T22:25:43.471"/>
    </inkml:context>
    <inkml:brush xml:id="br0">
      <inkml:brushProperty name="width" value="0.3" units="cm"/>
      <inkml:brushProperty name="height" value="0.6" units="cm"/>
      <inkml:brushProperty name="color" value="#FFFC00"/>
      <inkml:brushProperty name="tip" value="rectangle"/>
      <inkml:brushProperty name="rasterOp" value="maskPen"/>
      <inkml:brushProperty name="ignorePressure" value="1"/>
    </inkml:brush>
  </inkml:definitions>
  <inkml:trace contextRef="#ctx0" brushRef="#br0">511 2684,'8'0,"32"1,-1-2,0-1,0-2,53-13,-21 1,1 4,0 2,0 4,1 3,105 9,-126 0,82 19,-25-2,157 13,-209-25,-4-1,77 5,472-12,-317-5,-78-9,-145 4,0 4,0 2,123 14,315 62,-356-61,217-8,52-48,27-1,-230 40,199-12,-46-35,-157 14,-108 22,134-38,143-43,-148 42,79-10,-155 35,-132 24,-1-2,-1 0,20-10,-18 8,39-12,31-2,-36 11,0-2,0-3,91-42,-135 53,0-1,-1 0,1-1,-1 1,-1-2,1 1,-1-1,7-11,46-76,-22 31,21-19,26-41,-69 98,-9 16,0 0,-1 0,0-1,-1 0,0 0,-1 0,0 0,-1-1,0 1,2-23,-8-222,2 237,-2-1,0 2,-1-1,-1 0,-1 1,0 0,-2 0,-10-20,2 11,-1 1,-2 0,0 1,-29-28,-12-15,-16-16,-44-44,-43-39,92 103,24 21,-95-69,126 104,-2 0,1 0,-1 2,0 0,0 1,-36-5,-17-5,-290-80,220 58,-230-32,345 67,-73-9,0 5,-138 8,213 0,-141 13,-165 37,96-13,11-2,54-8,-178 8,266-30,9-3,0-3,-92-11,-352-1,322 13,77-1,-185-4,220-2,-136-25,34 3,2 1,55 3,-2 6,-240-1,214 19,-336-2,322-10,-57 0,135 9,-129 5,193 1,0 1,0 1,0 1,0 1,-46 23,1 4,-82 36,102-52,29-11,-1 0,1 2,1 0,-38 25,36-15,0 1,1 0,1 2,1 1,-31 46,44-55,1 1,0 1,-8 28,8-23,-3 16,1 1,1 0,3 0,-2 44,11 158,-3-227,1-1,0 1,1-1,0 0,1 0,1-1,0 1,9 15,6 6,37 46,-33-49,33 59,-5 22,-46-96,-1 0,0 0,-2 1,0-1,2 24,-3-9,3 1,9 35,-8-39,0 0,-2 1,1 31,-4-43,0 0,2 0,0 0,0-1,2 1,7 18,47 93,-57-126,26 66,-22-52,0 1,2-1,-1-1,2 1,11 15,-13-23,22 29,27 44,-42-57,-5-7,0-1,2-1,16 21,-23-32,0-1,0 1,0 0,0-1,1 0,0 0,-1 0,1-1,0 0,0 0,0 0,0 0,1-1,-1 1,0-2,7 2,-10-2,30 2,42-4,-66 2,0-1,1-1,-1 1,0-1,1-1,-1 1,0-2,-1 1,1-1,8-5,-10 4,1 1,0 0,-1 0,1 1,1-1,-1 2,0-1,9-1,2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BF39E-54BA-407E-A898-BE0A4C9EB9A2}">
  <dimension ref="A1:R110"/>
  <sheetViews>
    <sheetView tabSelected="1" workbookViewId="0">
      <selection activeCell="G9" sqref="G9"/>
    </sheetView>
  </sheetViews>
  <sheetFormatPr defaultColWidth="8.88671875" defaultRowHeight="13.2" x14ac:dyDescent="0.25"/>
  <cols>
    <col min="1" max="16384" width="8.88671875" style="97"/>
  </cols>
  <sheetData>
    <row r="1" spans="1:18" s="95" customFormat="1" ht="20.399999999999999" x14ac:dyDescent="0.35">
      <c r="A1" s="95" t="s">
        <v>282</v>
      </c>
    </row>
    <row r="2" spans="1:18" ht="15.6" x14ac:dyDescent="0.3">
      <c r="A2" t="s">
        <v>283</v>
      </c>
      <c r="B2"/>
      <c r="C2"/>
      <c r="D2"/>
      <c r="E2"/>
      <c r="F2"/>
      <c r="G2"/>
      <c r="H2"/>
      <c r="I2"/>
      <c r="J2"/>
      <c r="K2"/>
      <c r="L2"/>
      <c r="M2"/>
      <c r="N2"/>
      <c r="O2"/>
      <c r="P2" s="96"/>
      <c r="Q2" s="96"/>
      <c r="R2" s="96"/>
    </row>
    <row r="3" spans="1:18" ht="15.6" x14ac:dyDescent="0.3">
      <c r="A3" t="s">
        <v>284</v>
      </c>
      <c r="B3"/>
      <c r="C3"/>
      <c r="D3"/>
      <c r="E3"/>
      <c r="F3"/>
      <c r="G3"/>
      <c r="H3"/>
      <c r="I3"/>
      <c r="J3"/>
      <c r="K3"/>
      <c r="L3"/>
      <c r="M3"/>
      <c r="N3"/>
      <c r="O3"/>
      <c r="P3" s="96"/>
      <c r="Q3" s="96"/>
      <c r="R3" s="96"/>
    </row>
    <row r="4" spans="1:18" ht="15.6" x14ac:dyDescent="0.3">
      <c r="A4" t="s">
        <v>285</v>
      </c>
      <c r="B4"/>
      <c r="C4"/>
      <c r="D4"/>
      <c r="E4"/>
      <c r="F4"/>
      <c r="G4"/>
      <c r="H4"/>
      <c r="I4"/>
      <c r="J4"/>
      <c r="K4"/>
      <c r="L4"/>
      <c r="M4"/>
      <c r="N4"/>
      <c r="O4"/>
      <c r="P4" s="96"/>
      <c r="Q4" s="96"/>
      <c r="R4" s="96"/>
    </row>
    <row r="5" spans="1:18" ht="15.6" x14ac:dyDescent="0.3">
      <c r="A5"/>
      <c r="B5"/>
      <c r="C5"/>
      <c r="D5"/>
      <c r="E5"/>
      <c r="F5"/>
      <c r="G5"/>
      <c r="H5"/>
      <c r="I5"/>
      <c r="J5"/>
      <c r="K5"/>
      <c r="L5"/>
      <c r="M5"/>
      <c r="N5"/>
      <c r="O5"/>
      <c r="P5" s="96"/>
      <c r="Q5" s="96"/>
      <c r="R5" s="96"/>
    </row>
    <row r="6" spans="1:18" ht="15.6" x14ac:dyDescent="0.3">
      <c r="A6"/>
      <c r="B6"/>
      <c r="C6"/>
      <c r="D6"/>
      <c r="E6"/>
      <c r="F6"/>
      <c r="G6"/>
      <c r="H6"/>
      <c r="I6"/>
      <c r="J6"/>
      <c r="K6"/>
      <c r="L6"/>
      <c r="M6"/>
      <c r="N6"/>
      <c r="O6"/>
      <c r="P6" s="96"/>
      <c r="Q6" s="96"/>
      <c r="R6" s="96"/>
    </row>
    <row r="7" spans="1:18" ht="15.6" x14ac:dyDescent="0.3">
      <c r="A7"/>
      <c r="B7"/>
      <c r="C7"/>
      <c r="D7"/>
      <c r="E7"/>
      <c r="F7"/>
      <c r="G7"/>
      <c r="H7"/>
      <c r="I7"/>
      <c r="J7"/>
      <c r="K7"/>
      <c r="L7"/>
      <c r="M7"/>
      <c r="N7"/>
      <c r="O7"/>
      <c r="P7" s="96"/>
      <c r="Q7" s="96"/>
      <c r="R7" s="96"/>
    </row>
    <row r="8" spans="1:18" ht="15.6" x14ac:dyDescent="0.3">
      <c r="A8"/>
      <c r="B8"/>
      <c r="C8"/>
      <c r="D8"/>
      <c r="E8"/>
      <c r="F8"/>
      <c r="G8"/>
      <c r="H8"/>
      <c r="I8"/>
      <c r="J8"/>
      <c r="K8"/>
      <c r="L8"/>
      <c r="M8"/>
      <c r="N8"/>
      <c r="O8"/>
      <c r="P8" s="96"/>
      <c r="Q8" s="96"/>
      <c r="R8" s="96"/>
    </row>
    <row r="9" spans="1:18" ht="14.4" x14ac:dyDescent="0.3">
      <c r="A9"/>
      <c r="B9"/>
      <c r="C9"/>
      <c r="D9"/>
      <c r="E9"/>
      <c r="F9"/>
      <c r="G9"/>
      <c r="H9"/>
      <c r="I9"/>
      <c r="J9"/>
      <c r="K9"/>
      <c r="L9"/>
      <c r="M9"/>
      <c r="N9"/>
      <c r="O9"/>
    </row>
    <row r="10" spans="1:18" s="96" customFormat="1" ht="15" x14ac:dyDescent="0.25"/>
    <row r="11" spans="1:18" s="96" customFormat="1" ht="15" x14ac:dyDescent="0.25"/>
    <row r="13" spans="1:18" ht="13.8" x14ac:dyDescent="0.25">
      <c r="K13" s="98"/>
      <c r="L13" s="98"/>
    </row>
    <row r="14" spans="1:18" ht="13.8" x14ac:dyDescent="0.25">
      <c r="K14" s="98"/>
      <c r="L14" s="98"/>
    </row>
    <row r="15" spans="1:18" ht="13.8" x14ac:dyDescent="0.25">
      <c r="K15" s="98"/>
      <c r="L15" s="98"/>
    </row>
    <row r="16" spans="1:18" ht="13.8" x14ac:dyDescent="0.25">
      <c r="K16" s="98"/>
      <c r="L16" s="98"/>
    </row>
    <row r="17" spans="1:12" ht="13.8" x14ac:dyDescent="0.25">
      <c r="K17" s="98"/>
      <c r="L17" s="98"/>
    </row>
    <row r="18" spans="1:12" ht="13.8" x14ac:dyDescent="0.25">
      <c r="A18" s="97" t="s">
        <v>286</v>
      </c>
      <c r="K18" s="98"/>
      <c r="L18" s="98"/>
    </row>
    <row r="19" spans="1:12" ht="13.8" x14ac:dyDescent="0.25">
      <c r="K19" s="98"/>
      <c r="L19" s="98"/>
    </row>
    <row r="34" spans="1:1" x14ac:dyDescent="0.25">
      <c r="A34" s="97" t="s">
        <v>287</v>
      </c>
    </row>
    <row r="53" spans="1:1" x14ac:dyDescent="0.25">
      <c r="A53" s="97" t="s">
        <v>288</v>
      </c>
    </row>
    <row r="54" spans="1:1" x14ac:dyDescent="0.25">
      <c r="A54" s="97" t="s">
        <v>289</v>
      </c>
    </row>
    <row r="55" spans="1:1" x14ac:dyDescent="0.25">
      <c r="A55" s="97" t="s">
        <v>290</v>
      </c>
    </row>
    <row r="78" spans="1:1" x14ac:dyDescent="0.25">
      <c r="A78" s="97" t="s">
        <v>291</v>
      </c>
    </row>
    <row r="96" spans="1:1" x14ac:dyDescent="0.25">
      <c r="A96" s="97" t="s">
        <v>292</v>
      </c>
    </row>
    <row r="98" spans="1:10" ht="15" x14ac:dyDescent="0.25">
      <c r="A98" s="96" t="s">
        <v>293</v>
      </c>
      <c r="B98" s="96"/>
      <c r="C98" s="96"/>
      <c r="D98" s="96"/>
      <c r="E98" s="96"/>
      <c r="F98" s="96"/>
      <c r="G98" s="96"/>
      <c r="H98" s="96"/>
      <c r="I98" s="96"/>
      <c r="J98" s="96"/>
    </row>
    <row r="99" spans="1:10" ht="15" x14ac:dyDescent="0.25">
      <c r="A99" s="96"/>
      <c r="B99" s="96"/>
      <c r="C99" s="96"/>
      <c r="D99" s="96"/>
      <c r="E99" s="96"/>
      <c r="F99" s="96"/>
      <c r="G99" s="96"/>
      <c r="H99" s="96"/>
      <c r="I99" s="96"/>
      <c r="J99" s="96"/>
    </row>
    <row r="100" spans="1:10" ht="15" x14ac:dyDescent="0.25">
      <c r="A100" s="96" t="s">
        <v>294</v>
      </c>
    </row>
    <row r="101" spans="1:10" ht="13.8" x14ac:dyDescent="0.25">
      <c r="A101" s="99" t="s">
        <v>295</v>
      </c>
      <c r="B101" s="98"/>
      <c r="C101" s="98"/>
      <c r="D101" s="98"/>
      <c r="E101" s="98"/>
      <c r="F101" s="98"/>
      <c r="G101" s="98"/>
      <c r="H101" s="98"/>
      <c r="I101" s="98"/>
      <c r="J101" s="98"/>
    </row>
    <row r="102" spans="1:10" ht="13.8" x14ac:dyDescent="0.25">
      <c r="A102" s="100"/>
      <c r="B102" s="98"/>
      <c r="C102" s="98"/>
      <c r="D102" s="98"/>
      <c r="E102" s="98"/>
      <c r="F102" s="98"/>
      <c r="G102" s="98"/>
      <c r="H102" s="98"/>
      <c r="I102" s="98"/>
      <c r="J102" s="98"/>
    </row>
    <row r="103" spans="1:10" ht="13.8" x14ac:dyDescent="0.25">
      <c r="A103" s="99" t="s">
        <v>296</v>
      </c>
      <c r="B103" s="98"/>
      <c r="C103" s="98"/>
      <c r="D103" s="98"/>
      <c r="E103" s="98"/>
      <c r="F103" s="98"/>
      <c r="G103" s="98"/>
      <c r="H103" s="98"/>
      <c r="I103" s="98"/>
      <c r="J103" s="98"/>
    </row>
    <row r="104" spans="1:10" ht="13.8" x14ac:dyDescent="0.25">
      <c r="A104" s="100"/>
      <c r="B104" s="98"/>
      <c r="C104" s="98"/>
      <c r="D104" s="98"/>
      <c r="E104" s="98"/>
      <c r="F104" s="98"/>
      <c r="G104" s="98"/>
      <c r="H104" s="98"/>
      <c r="I104" s="98"/>
      <c r="J104" s="98"/>
    </row>
    <row r="105" spans="1:10" ht="13.8" x14ac:dyDescent="0.25">
      <c r="A105" s="99" t="s">
        <v>297</v>
      </c>
      <c r="B105" s="98"/>
      <c r="C105" s="98"/>
      <c r="D105" s="98"/>
      <c r="E105" s="98"/>
      <c r="F105" s="98"/>
      <c r="G105" s="98"/>
      <c r="H105" s="98"/>
      <c r="I105" s="98"/>
      <c r="J105" s="98"/>
    </row>
    <row r="106" spans="1:10" ht="13.8" x14ac:dyDescent="0.25">
      <c r="A106" s="100"/>
      <c r="B106" s="98"/>
      <c r="C106" s="98"/>
      <c r="D106" s="98"/>
      <c r="E106" s="98"/>
      <c r="F106" s="98"/>
      <c r="G106" s="98"/>
      <c r="H106" s="98"/>
      <c r="I106" s="98"/>
      <c r="J106" s="98"/>
    </row>
    <row r="107" spans="1:10" ht="13.8" x14ac:dyDescent="0.25">
      <c r="A107" s="99" t="s">
        <v>298</v>
      </c>
      <c r="B107" s="98"/>
      <c r="C107" s="98"/>
      <c r="D107" s="98"/>
      <c r="E107" s="98"/>
      <c r="F107" s="98"/>
      <c r="G107" s="98"/>
      <c r="H107" s="98"/>
      <c r="I107" s="98"/>
      <c r="J107" s="98"/>
    </row>
    <row r="110" spans="1:10" ht="15.6" x14ac:dyDescent="0.3">
      <c r="A110" s="101" t="s">
        <v>299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45E1-F384-421D-B9DD-8C174744F984}">
  <sheetPr>
    <pageSetUpPr fitToPage="1"/>
  </sheetPr>
  <dimension ref="A1:N96"/>
  <sheetViews>
    <sheetView showGridLines="0" workbookViewId="0">
      <selection activeCell="L9" sqref="L9"/>
    </sheetView>
  </sheetViews>
  <sheetFormatPr defaultColWidth="11.5546875" defaultRowHeight="14.4" x14ac:dyDescent="0.3"/>
  <cols>
    <col min="1" max="1" width="6.109375" customWidth="1"/>
    <col min="2" max="2" width="25.44140625" customWidth="1"/>
    <col min="3" max="3" width="19.88671875" customWidth="1"/>
    <col min="5" max="5" width="14" customWidth="1"/>
    <col min="6" max="6" width="11.6640625" bestFit="1" customWidth="1"/>
    <col min="7" max="7" width="18.88671875" hidden="1" customWidth="1"/>
    <col min="8" max="8" width="15.44140625" bestFit="1" customWidth="1"/>
    <col min="9" max="9" width="12.33203125" customWidth="1"/>
    <col min="10" max="10" width="11.6640625" bestFit="1" customWidth="1"/>
    <col min="11" max="12" width="11.6640625" customWidth="1"/>
  </cols>
  <sheetData>
    <row r="1" spans="1:14" s="25" customFormat="1" ht="57" customHeight="1" x14ac:dyDescent="0.3">
      <c r="A1" s="91" t="s">
        <v>277</v>
      </c>
      <c r="B1" s="92"/>
      <c r="C1" s="24"/>
      <c r="D1" s="24"/>
      <c r="E1" s="24"/>
      <c r="F1" s="24"/>
      <c r="G1" s="24"/>
      <c r="H1" s="78"/>
      <c r="I1" s="87" t="s">
        <v>263</v>
      </c>
      <c r="J1" s="86"/>
      <c r="K1" s="86"/>
      <c r="L1" s="86"/>
      <c r="M1" s="86"/>
      <c r="N1" s="88"/>
    </row>
    <row r="2" spans="1:14" s="26" customFormat="1" ht="19.8" customHeight="1" x14ac:dyDescent="0.3">
      <c r="A2" s="64"/>
      <c r="B2" s="65"/>
      <c r="C2" s="65"/>
      <c r="D2" s="65"/>
      <c r="E2" s="65"/>
      <c r="F2" s="65"/>
      <c r="G2" s="65"/>
      <c r="H2" s="65"/>
      <c r="I2" s="65"/>
      <c r="J2" s="66"/>
      <c r="K2" s="79"/>
      <c r="L2" s="79"/>
      <c r="M2" s="67"/>
      <c r="N2" s="68"/>
    </row>
    <row r="3" spans="1:14" s="26" customFormat="1" ht="18" customHeight="1" x14ac:dyDescent="0.3">
      <c r="A3" s="93" t="s">
        <v>264</v>
      </c>
      <c r="B3" s="86"/>
      <c r="C3" s="27"/>
      <c r="D3" s="28"/>
      <c r="E3" s="29"/>
      <c r="F3" s="48" t="s">
        <v>265</v>
      </c>
      <c r="G3" s="70"/>
      <c r="H3" s="47"/>
      <c r="I3" s="43" t="s">
        <v>266</v>
      </c>
      <c r="J3" s="89"/>
      <c r="K3" s="90"/>
      <c r="L3" s="90"/>
      <c r="M3" s="86"/>
      <c r="N3" s="88"/>
    </row>
    <row r="4" spans="1:14" s="34" customFormat="1" ht="18" customHeight="1" x14ac:dyDescent="0.3">
      <c r="A4" s="85" t="s">
        <v>267</v>
      </c>
      <c r="B4" s="86"/>
      <c r="C4" s="31"/>
      <c r="D4" s="32"/>
      <c r="E4" s="33"/>
      <c r="F4" s="48" t="s">
        <v>268</v>
      </c>
      <c r="G4" s="71"/>
      <c r="H4" s="72"/>
      <c r="I4" s="43" t="s">
        <v>269</v>
      </c>
      <c r="J4" s="89"/>
      <c r="K4" s="90"/>
      <c r="L4" s="90"/>
      <c r="M4" s="86"/>
      <c r="N4" s="88"/>
    </row>
    <row r="5" spans="1:14" s="35" customFormat="1" ht="18" customHeight="1" x14ac:dyDescent="0.3">
      <c r="A5" s="94"/>
      <c r="B5" s="86"/>
      <c r="C5" s="27"/>
      <c r="D5" s="28"/>
      <c r="E5" s="33"/>
      <c r="F5" s="48" t="s">
        <v>270</v>
      </c>
      <c r="G5" s="73"/>
      <c r="H5" s="74"/>
      <c r="I5" s="43" t="s">
        <v>271</v>
      </c>
      <c r="J5" s="89"/>
      <c r="K5" s="90"/>
      <c r="L5" s="90"/>
      <c r="M5" s="86"/>
      <c r="N5" s="88"/>
    </row>
    <row r="6" spans="1:14" s="37" customFormat="1" ht="18" customHeight="1" x14ac:dyDescent="0.3">
      <c r="A6" s="85" t="s">
        <v>272</v>
      </c>
      <c r="B6" s="86"/>
      <c r="C6" s="27"/>
      <c r="D6" s="28"/>
      <c r="E6" s="33"/>
      <c r="F6" s="48" t="s">
        <v>273</v>
      </c>
      <c r="G6" s="76"/>
      <c r="H6" s="77"/>
      <c r="I6" s="44"/>
      <c r="J6" s="30"/>
      <c r="K6" s="30"/>
      <c r="L6" s="30"/>
      <c r="M6" s="45"/>
      <c r="N6" s="36"/>
    </row>
    <row r="7" spans="1:14" s="37" customFormat="1" ht="18" customHeight="1" x14ac:dyDescent="0.3">
      <c r="A7" s="38"/>
      <c r="B7" s="39"/>
      <c r="C7" s="39"/>
      <c r="D7" s="40"/>
      <c r="E7" s="38"/>
      <c r="F7" s="75"/>
      <c r="G7" s="49"/>
      <c r="H7" s="50"/>
      <c r="I7" s="44"/>
      <c r="J7" s="30"/>
      <c r="K7" s="30"/>
      <c r="L7" s="30"/>
      <c r="M7" s="44"/>
      <c r="N7" s="41"/>
    </row>
    <row r="8" spans="1:14" s="42" customFormat="1" ht="20.25" customHeight="1" x14ac:dyDescent="0.3">
      <c r="A8" s="58"/>
      <c r="B8" s="59"/>
      <c r="C8" s="59"/>
      <c r="D8" s="59"/>
      <c r="E8" s="59"/>
      <c r="F8" s="59"/>
      <c r="G8" s="60"/>
      <c r="H8" s="61"/>
      <c r="I8" s="59"/>
      <c r="J8" s="59"/>
      <c r="K8" s="62" t="s">
        <v>274</v>
      </c>
      <c r="L8" s="63"/>
    </row>
    <row r="9" spans="1:14" s="23" customFormat="1" ht="21.6" customHeight="1" x14ac:dyDescent="0.3">
      <c r="A9" s="22" t="s">
        <v>0</v>
      </c>
      <c r="B9" s="20" t="s">
        <v>1</v>
      </c>
      <c r="C9" s="20" t="s">
        <v>2</v>
      </c>
      <c r="D9" s="20" t="s">
        <v>3</v>
      </c>
      <c r="E9" s="20" t="s">
        <v>4</v>
      </c>
      <c r="F9" s="20" t="s">
        <v>5</v>
      </c>
      <c r="G9" s="20" t="s">
        <v>262</v>
      </c>
      <c r="H9" s="20" t="s">
        <v>6</v>
      </c>
      <c r="I9" s="21" t="s">
        <v>281</v>
      </c>
      <c r="J9" s="21" t="s">
        <v>7</v>
      </c>
      <c r="K9" s="46" t="s">
        <v>275</v>
      </c>
      <c r="L9" s="46" t="s">
        <v>276</v>
      </c>
    </row>
    <row r="10" spans="1:14" ht="15.6" x14ac:dyDescent="0.3">
      <c r="A10" s="81" t="s">
        <v>8</v>
      </c>
      <c r="B10" s="82"/>
      <c r="C10" s="82"/>
      <c r="D10" s="82"/>
      <c r="E10" s="82"/>
      <c r="F10" s="82"/>
      <c r="G10" s="82"/>
      <c r="H10" s="82"/>
      <c r="I10" s="4"/>
      <c r="J10" s="4"/>
      <c r="K10" s="4"/>
      <c r="L10" s="4"/>
    </row>
    <row r="11" spans="1:14" ht="15.6" x14ac:dyDescent="0.3">
      <c r="A11" s="2"/>
      <c r="B11" s="5" t="s">
        <v>9</v>
      </c>
      <c r="C11" s="6" t="s">
        <v>10</v>
      </c>
      <c r="D11" s="7" t="s">
        <v>11</v>
      </c>
      <c r="E11" s="8" t="s">
        <v>12</v>
      </c>
      <c r="F11" s="6" t="s">
        <v>13</v>
      </c>
      <c r="G11" s="6" t="str">
        <f>E11&amp;"-"&amp;F11</f>
        <v>LFM4023-8547</v>
      </c>
      <c r="H11" s="9" t="s">
        <v>14</v>
      </c>
      <c r="I11" s="51">
        <v>94</v>
      </c>
      <c r="J11" s="51">
        <v>159</v>
      </c>
      <c r="K11" s="55"/>
      <c r="L11" s="57">
        <f>I11*K11</f>
        <v>0</v>
      </c>
      <c r="M11" s="80"/>
    </row>
    <row r="12" spans="1:14" ht="15.6" x14ac:dyDescent="0.3">
      <c r="A12" s="2"/>
      <c r="B12" s="5" t="s">
        <v>9</v>
      </c>
      <c r="C12" s="6" t="s">
        <v>15</v>
      </c>
      <c r="D12" s="7" t="s">
        <v>11</v>
      </c>
      <c r="E12" s="8" t="s">
        <v>12</v>
      </c>
      <c r="F12" s="6" t="s">
        <v>16</v>
      </c>
      <c r="G12" s="6" t="str">
        <f>E12&amp;"-"&amp;F12</f>
        <v>LFM4023-8548</v>
      </c>
      <c r="H12" s="9" t="s">
        <v>17</v>
      </c>
      <c r="I12" s="51">
        <v>94</v>
      </c>
      <c r="J12" s="51">
        <v>159</v>
      </c>
      <c r="K12" s="55"/>
      <c r="L12" s="57">
        <f t="shared" ref="L12:L75" si="0">I12*K12</f>
        <v>0</v>
      </c>
      <c r="M12" s="80"/>
    </row>
    <row r="13" spans="1:14" ht="15.6" x14ac:dyDescent="0.3">
      <c r="A13" s="2"/>
      <c r="B13" s="5" t="s">
        <v>9</v>
      </c>
      <c r="C13" s="56" t="s">
        <v>18</v>
      </c>
      <c r="D13" s="7" t="s">
        <v>11</v>
      </c>
      <c r="E13" s="8" t="s">
        <v>12</v>
      </c>
      <c r="F13" s="6" t="s">
        <v>19</v>
      </c>
      <c r="G13" s="6" t="str">
        <f>E13&amp;"-"&amp;F13</f>
        <v>LFM4023-9266</v>
      </c>
      <c r="H13" s="9" t="s">
        <v>20</v>
      </c>
      <c r="I13" s="51">
        <v>94</v>
      </c>
      <c r="J13" s="51">
        <v>159</v>
      </c>
      <c r="K13" s="55"/>
      <c r="L13" s="57">
        <f t="shared" si="0"/>
        <v>0</v>
      </c>
      <c r="M13" s="80"/>
    </row>
    <row r="14" spans="1:14" ht="15.6" x14ac:dyDescent="0.3">
      <c r="A14" s="2"/>
      <c r="B14" s="10" t="s">
        <v>9</v>
      </c>
      <c r="C14" s="56" t="s">
        <v>21</v>
      </c>
      <c r="D14" s="7" t="s">
        <v>11</v>
      </c>
      <c r="E14" s="6" t="s">
        <v>12</v>
      </c>
      <c r="F14" s="11" t="s">
        <v>22</v>
      </c>
      <c r="G14" s="11" t="str">
        <f>E14&amp;"-"&amp;F14</f>
        <v>LFM4023-9269</v>
      </c>
      <c r="H14" s="9" t="s">
        <v>23</v>
      </c>
      <c r="I14" s="51">
        <v>94</v>
      </c>
      <c r="J14" s="51">
        <v>159</v>
      </c>
      <c r="K14" s="55"/>
      <c r="L14" s="57">
        <f t="shared" si="0"/>
        <v>0</v>
      </c>
      <c r="M14" s="80"/>
    </row>
    <row r="15" spans="1:14" ht="15.6" x14ac:dyDescent="0.3">
      <c r="A15" s="2"/>
      <c r="B15" s="5" t="s">
        <v>24</v>
      </c>
      <c r="C15" s="6" t="s">
        <v>25</v>
      </c>
      <c r="D15" s="7" t="s">
        <v>11</v>
      </c>
      <c r="E15" s="8" t="s">
        <v>26</v>
      </c>
      <c r="F15" s="6" t="s">
        <v>13</v>
      </c>
      <c r="G15" s="6" t="str">
        <f t="shared" ref="G15:G45" si="1">E15&amp;"-"&amp;F15</f>
        <v>LFM3118-8547</v>
      </c>
      <c r="H15" s="9" t="s">
        <v>27</v>
      </c>
      <c r="I15" s="51">
        <v>129</v>
      </c>
      <c r="J15" s="51">
        <v>259</v>
      </c>
      <c r="K15" s="55"/>
      <c r="L15" s="57">
        <f t="shared" si="0"/>
        <v>0</v>
      </c>
      <c r="M15" s="80"/>
    </row>
    <row r="16" spans="1:14" ht="15.6" x14ac:dyDescent="0.3">
      <c r="A16" s="2"/>
      <c r="B16" s="5" t="s">
        <v>24</v>
      </c>
      <c r="C16" s="6" t="s">
        <v>28</v>
      </c>
      <c r="D16" s="7" t="s">
        <v>11</v>
      </c>
      <c r="E16" s="8" t="s">
        <v>26</v>
      </c>
      <c r="F16" s="6" t="s">
        <v>16</v>
      </c>
      <c r="G16" s="6" t="str">
        <f t="shared" si="1"/>
        <v>LFM3118-8548</v>
      </c>
      <c r="H16" s="9" t="s">
        <v>29</v>
      </c>
      <c r="I16" s="51">
        <v>129</v>
      </c>
      <c r="J16" s="51">
        <v>259</v>
      </c>
      <c r="K16" s="55"/>
      <c r="L16" s="57">
        <f t="shared" si="0"/>
        <v>0</v>
      </c>
      <c r="M16" s="80"/>
    </row>
    <row r="17" spans="1:13" ht="15.6" x14ac:dyDescent="0.3">
      <c r="A17" s="2"/>
      <c r="B17" s="10" t="s">
        <v>24</v>
      </c>
      <c r="C17" s="6" t="s">
        <v>30</v>
      </c>
      <c r="D17" s="7" t="s">
        <v>11</v>
      </c>
      <c r="E17" s="6" t="s">
        <v>26</v>
      </c>
      <c r="F17" s="11" t="s">
        <v>31</v>
      </c>
      <c r="G17" s="11" t="str">
        <f t="shared" si="1"/>
        <v>LFM3118-8557</v>
      </c>
      <c r="H17" s="9" t="s">
        <v>32</v>
      </c>
      <c r="I17" s="51">
        <v>129</v>
      </c>
      <c r="J17" s="51">
        <v>259</v>
      </c>
      <c r="K17" s="55"/>
      <c r="L17" s="57">
        <f t="shared" si="0"/>
        <v>0</v>
      </c>
      <c r="M17" s="80"/>
    </row>
    <row r="18" spans="1:13" ht="15.6" x14ac:dyDescent="0.3">
      <c r="A18" s="2"/>
      <c r="B18" s="5" t="s">
        <v>24</v>
      </c>
      <c r="C18" s="6" t="s">
        <v>33</v>
      </c>
      <c r="D18" s="7" t="s">
        <v>11</v>
      </c>
      <c r="E18" s="8" t="s">
        <v>26</v>
      </c>
      <c r="F18" s="6" t="s">
        <v>34</v>
      </c>
      <c r="G18" s="6" t="str">
        <f t="shared" si="1"/>
        <v>LFM3118-8717</v>
      </c>
      <c r="H18" s="9" t="s">
        <v>35</v>
      </c>
      <c r="I18" s="51">
        <v>129</v>
      </c>
      <c r="J18" s="51">
        <v>259</v>
      </c>
      <c r="K18" s="55"/>
      <c r="L18" s="57">
        <f t="shared" si="0"/>
        <v>0</v>
      </c>
      <c r="M18" s="80"/>
    </row>
    <row r="19" spans="1:13" ht="15.6" x14ac:dyDescent="0.3">
      <c r="A19" s="1" t="s">
        <v>0</v>
      </c>
      <c r="B19" s="5" t="s">
        <v>36</v>
      </c>
      <c r="C19" s="6" t="s">
        <v>37</v>
      </c>
      <c r="D19" s="7" t="s">
        <v>11</v>
      </c>
      <c r="E19" s="8" t="s">
        <v>38</v>
      </c>
      <c r="F19" s="6">
        <v>8717</v>
      </c>
      <c r="G19" s="6" t="str">
        <f t="shared" si="1"/>
        <v>LFM2049-8717</v>
      </c>
      <c r="H19" s="9" t="s">
        <v>39</v>
      </c>
      <c r="I19" s="51">
        <v>129</v>
      </c>
      <c r="J19" s="51">
        <v>259</v>
      </c>
      <c r="K19" s="55"/>
      <c r="L19" s="57">
        <f t="shared" si="0"/>
        <v>0</v>
      </c>
      <c r="M19" s="80"/>
    </row>
    <row r="20" spans="1:13" ht="15.6" x14ac:dyDescent="0.3">
      <c r="A20" s="1" t="s">
        <v>0</v>
      </c>
      <c r="B20" s="5" t="s">
        <v>36</v>
      </c>
      <c r="C20" s="6" t="s">
        <v>30</v>
      </c>
      <c r="D20" s="7" t="s">
        <v>11</v>
      </c>
      <c r="E20" s="8" t="s">
        <v>38</v>
      </c>
      <c r="F20" s="6">
        <v>8557</v>
      </c>
      <c r="G20" s="6" t="str">
        <f t="shared" si="1"/>
        <v>LFM2049-8557</v>
      </c>
      <c r="H20" s="9" t="s">
        <v>40</v>
      </c>
      <c r="I20" s="51">
        <v>129</v>
      </c>
      <c r="J20" s="51">
        <v>259</v>
      </c>
      <c r="K20" s="55"/>
      <c r="L20" s="57">
        <f t="shared" si="0"/>
        <v>0</v>
      </c>
      <c r="M20" s="80"/>
    </row>
    <row r="21" spans="1:13" ht="15.6" x14ac:dyDescent="0.3">
      <c r="A21" s="1" t="s">
        <v>0</v>
      </c>
      <c r="B21" s="5" t="s">
        <v>36</v>
      </c>
      <c r="C21" s="6" t="s">
        <v>10</v>
      </c>
      <c r="D21" s="7" t="s">
        <v>11</v>
      </c>
      <c r="E21" s="8" t="s">
        <v>38</v>
      </c>
      <c r="F21" s="6">
        <v>8547</v>
      </c>
      <c r="G21" s="6" t="str">
        <f t="shared" si="1"/>
        <v>LFM2049-8547</v>
      </c>
      <c r="H21" s="9" t="s">
        <v>41</v>
      </c>
      <c r="I21" s="51">
        <v>129</v>
      </c>
      <c r="J21" s="51">
        <v>259</v>
      </c>
      <c r="K21" s="55"/>
      <c r="L21" s="57">
        <f t="shared" si="0"/>
        <v>0</v>
      </c>
      <c r="M21" s="80"/>
    </row>
    <row r="22" spans="1:13" ht="15.6" x14ac:dyDescent="0.3">
      <c r="A22" s="1" t="s">
        <v>0</v>
      </c>
      <c r="B22" s="5" t="s">
        <v>36</v>
      </c>
      <c r="C22" s="6" t="s">
        <v>15</v>
      </c>
      <c r="D22" s="7" t="s">
        <v>11</v>
      </c>
      <c r="E22" s="8" t="s">
        <v>38</v>
      </c>
      <c r="F22" s="6">
        <v>8548</v>
      </c>
      <c r="G22" s="6" t="str">
        <f t="shared" si="1"/>
        <v>LFM2049-8548</v>
      </c>
      <c r="H22" s="9" t="s">
        <v>42</v>
      </c>
      <c r="I22" s="51">
        <v>129</v>
      </c>
      <c r="J22" s="51">
        <v>259</v>
      </c>
      <c r="K22" s="55"/>
      <c r="L22" s="57">
        <f t="shared" si="0"/>
        <v>0</v>
      </c>
      <c r="M22" s="80"/>
    </row>
    <row r="23" spans="1:13" ht="15.6" x14ac:dyDescent="0.3">
      <c r="A23" s="1" t="s">
        <v>0</v>
      </c>
      <c r="B23" s="5" t="s">
        <v>36</v>
      </c>
      <c r="C23" s="6" t="s">
        <v>43</v>
      </c>
      <c r="D23" s="7" t="s">
        <v>11</v>
      </c>
      <c r="E23" s="8" t="s">
        <v>38</v>
      </c>
      <c r="F23" s="6">
        <v>9711</v>
      </c>
      <c r="G23" s="6" t="str">
        <f t="shared" si="1"/>
        <v>LFM2049-9711</v>
      </c>
      <c r="H23" s="9" t="s">
        <v>44</v>
      </c>
      <c r="I23" s="51">
        <v>129</v>
      </c>
      <c r="J23" s="51">
        <v>259</v>
      </c>
      <c r="K23" s="55"/>
      <c r="L23" s="57">
        <f t="shared" si="0"/>
        <v>0</v>
      </c>
      <c r="M23" s="80"/>
    </row>
    <row r="24" spans="1:13" ht="15.6" x14ac:dyDescent="0.3">
      <c r="A24" s="2"/>
      <c r="B24" s="5" t="s">
        <v>45</v>
      </c>
      <c r="C24" s="6" t="s">
        <v>10</v>
      </c>
      <c r="D24" s="7" t="s">
        <v>11</v>
      </c>
      <c r="E24" s="8" t="s">
        <v>46</v>
      </c>
      <c r="F24" s="6" t="s">
        <v>13</v>
      </c>
      <c r="G24" s="6" t="str">
        <f t="shared" si="1"/>
        <v>LFM3121-8547</v>
      </c>
      <c r="H24" s="9" t="s">
        <v>47</v>
      </c>
      <c r="I24" s="51">
        <v>152</v>
      </c>
      <c r="J24" s="51">
        <v>309</v>
      </c>
      <c r="K24" s="55"/>
      <c r="L24" s="57">
        <f t="shared" si="0"/>
        <v>0</v>
      </c>
      <c r="M24" s="80"/>
    </row>
    <row r="25" spans="1:13" ht="15.6" x14ac:dyDescent="0.3">
      <c r="A25" s="2"/>
      <c r="B25" s="5" t="s">
        <v>45</v>
      </c>
      <c r="C25" s="6" t="s">
        <v>15</v>
      </c>
      <c r="D25" s="7" t="s">
        <v>11</v>
      </c>
      <c r="E25" s="8" t="s">
        <v>46</v>
      </c>
      <c r="F25" s="6" t="s">
        <v>16</v>
      </c>
      <c r="G25" s="6" t="str">
        <f t="shared" si="1"/>
        <v>LFM3121-8548</v>
      </c>
      <c r="H25" s="9" t="s">
        <v>48</v>
      </c>
      <c r="I25" s="51">
        <v>152</v>
      </c>
      <c r="J25" s="51">
        <v>309</v>
      </c>
      <c r="K25" s="55"/>
      <c r="L25" s="57">
        <f t="shared" si="0"/>
        <v>0</v>
      </c>
      <c r="M25" s="80"/>
    </row>
    <row r="26" spans="1:13" ht="15.6" x14ac:dyDescent="0.3">
      <c r="A26" s="2"/>
      <c r="B26" s="5" t="s">
        <v>45</v>
      </c>
      <c r="C26" s="6" t="s">
        <v>37</v>
      </c>
      <c r="D26" s="7" t="s">
        <v>11</v>
      </c>
      <c r="E26" s="8" t="s">
        <v>46</v>
      </c>
      <c r="F26" s="6" t="s">
        <v>34</v>
      </c>
      <c r="G26" s="6" t="str">
        <f t="shared" si="1"/>
        <v>LFM3121-8717</v>
      </c>
      <c r="H26" s="9" t="s">
        <v>49</v>
      </c>
      <c r="I26" s="51">
        <v>152</v>
      </c>
      <c r="J26" s="51">
        <v>309</v>
      </c>
      <c r="K26" s="55"/>
      <c r="L26" s="57">
        <f t="shared" si="0"/>
        <v>0</v>
      </c>
      <c r="M26" s="80"/>
    </row>
    <row r="27" spans="1:13" ht="15.6" x14ac:dyDescent="0.3">
      <c r="A27" s="1" t="s">
        <v>0</v>
      </c>
      <c r="B27" s="5" t="s">
        <v>50</v>
      </c>
      <c r="C27" s="6" t="s">
        <v>37</v>
      </c>
      <c r="D27" s="7" t="s">
        <v>11</v>
      </c>
      <c r="E27" s="8" t="s">
        <v>51</v>
      </c>
      <c r="F27" s="6">
        <v>8717</v>
      </c>
      <c r="G27" s="6" t="str">
        <f t="shared" si="1"/>
        <v>LFM2050-8717</v>
      </c>
      <c r="H27" s="9" t="s">
        <v>52</v>
      </c>
      <c r="I27" s="51">
        <v>152</v>
      </c>
      <c r="J27" s="51">
        <v>309</v>
      </c>
      <c r="K27" s="55"/>
      <c r="L27" s="57">
        <f t="shared" si="0"/>
        <v>0</v>
      </c>
      <c r="M27" s="80"/>
    </row>
    <row r="28" spans="1:13" ht="15.6" x14ac:dyDescent="0.3">
      <c r="A28" s="1" t="s">
        <v>0</v>
      </c>
      <c r="B28" s="5" t="s">
        <v>50</v>
      </c>
      <c r="C28" s="6" t="s">
        <v>15</v>
      </c>
      <c r="D28" s="7" t="s">
        <v>11</v>
      </c>
      <c r="E28" s="8" t="s">
        <v>51</v>
      </c>
      <c r="F28" s="6">
        <v>8548</v>
      </c>
      <c r="G28" s="6" t="str">
        <f t="shared" si="1"/>
        <v>LFM2050-8548</v>
      </c>
      <c r="H28" s="9" t="s">
        <v>53</v>
      </c>
      <c r="I28" s="51">
        <v>152</v>
      </c>
      <c r="J28" s="51">
        <v>309</v>
      </c>
      <c r="K28" s="55"/>
      <c r="L28" s="57">
        <f t="shared" si="0"/>
        <v>0</v>
      </c>
      <c r="M28" s="80"/>
    </row>
    <row r="29" spans="1:13" ht="15.6" x14ac:dyDescent="0.3">
      <c r="A29" s="1" t="s">
        <v>0</v>
      </c>
      <c r="B29" s="5" t="s">
        <v>50</v>
      </c>
      <c r="C29" s="6" t="s">
        <v>10</v>
      </c>
      <c r="D29" s="7" t="s">
        <v>11</v>
      </c>
      <c r="E29" s="8" t="s">
        <v>51</v>
      </c>
      <c r="F29" s="6">
        <v>8547</v>
      </c>
      <c r="G29" s="6" t="str">
        <f t="shared" si="1"/>
        <v>LFM2050-8547</v>
      </c>
      <c r="H29" s="9" t="s">
        <v>54</v>
      </c>
      <c r="I29" s="51">
        <v>152</v>
      </c>
      <c r="J29" s="51">
        <v>309</v>
      </c>
      <c r="K29" s="55"/>
      <c r="L29" s="57">
        <f t="shared" si="0"/>
        <v>0</v>
      </c>
      <c r="M29" s="80"/>
    </row>
    <row r="30" spans="1:13" ht="15.6" x14ac:dyDescent="0.3">
      <c r="A30" s="2"/>
      <c r="B30" s="5" t="s">
        <v>55</v>
      </c>
      <c r="C30" s="6" t="s">
        <v>61</v>
      </c>
      <c r="D30" s="7" t="s">
        <v>57</v>
      </c>
      <c r="E30" s="8" t="s">
        <v>58</v>
      </c>
      <c r="F30" s="6" t="s">
        <v>62</v>
      </c>
      <c r="G30" s="6" t="str">
        <f t="shared" si="1"/>
        <v>LFM3120-6135</v>
      </c>
      <c r="H30" s="9" t="s">
        <v>63</v>
      </c>
      <c r="I30" s="51">
        <v>175</v>
      </c>
      <c r="J30" s="51">
        <v>349</v>
      </c>
      <c r="K30" s="55"/>
      <c r="L30" s="57">
        <f t="shared" si="0"/>
        <v>0</v>
      </c>
      <c r="M30" s="80"/>
    </row>
    <row r="31" spans="1:13" ht="15.6" x14ac:dyDescent="0.3">
      <c r="A31" s="2"/>
      <c r="B31" s="5" t="s">
        <v>55</v>
      </c>
      <c r="C31" s="6" t="s">
        <v>64</v>
      </c>
      <c r="D31" s="7" t="s">
        <v>57</v>
      </c>
      <c r="E31" s="8" t="s">
        <v>58</v>
      </c>
      <c r="F31" s="6" t="s">
        <v>65</v>
      </c>
      <c r="G31" s="6" t="str">
        <f t="shared" si="1"/>
        <v>LFM3120-6893</v>
      </c>
      <c r="H31" s="9" t="s">
        <v>66</v>
      </c>
      <c r="I31" s="51">
        <v>175</v>
      </c>
      <c r="J31" s="51">
        <v>349</v>
      </c>
      <c r="K31" s="55"/>
      <c r="L31" s="57">
        <f t="shared" si="0"/>
        <v>0</v>
      </c>
      <c r="M31" s="80"/>
    </row>
    <row r="32" spans="1:13" ht="15.6" x14ac:dyDescent="0.3">
      <c r="A32" s="2"/>
      <c r="B32" s="5" t="s">
        <v>55</v>
      </c>
      <c r="C32" s="6" t="s">
        <v>67</v>
      </c>
      <c r="D32" s="7" t="s">
        <v>57</v>
      </c>
      <c r="E32" s="8" t="s">
        <v>58</v>
      </c>
      <c r="F32" s="6" t="s">
        <v>68</v>
      </c>
      <c r="G32" s="6" t="str">
        <f t="shared" si="1"/>
        <v>LFM3120-7057</v>
      </c>
      <c r="H32" s="9" t="s">
        <v>69</v>
      </c>
      <c r="I32" s="51">
        <v>175</v>
      </c>
      <c r="J32" s="51">
        <v>349</v>
      </c>
      <c r="K32" s="55"/>
      <c r="L32" s="57">
        <f t="shared" si="0"/>
        <v>0</v>
      </c>
      <c r="M32" s="80"/>
    </row>
    <row r="33" spans="1:13" ht="15.6" x14ac:dyDescent="0.3">
      <c r="A33" s="2"/>
      <c r="B33" s="5" t="s">
        <v>55</v>
      </c>
      <c r="C33" s="6" t="s">
        <v>56</v>
      </c>
      <c r="D33" s="7" t="s">
        <v>57</v>
      </c>
      <c r="E33" s="8" t="s">
        <v>58</v>
      </c>
      <c r="F33" s="6" t="s">
        <v>59</v>
      </c>
      <c r="G33" s="6" t="str">
        <f>E33&amp;"-"&amp;F33</f>
        <v>LFM3120-3186</v>
      </c>
      <c r="H33" s="9" t="s">
        <v>60</v>
      </c>
      <c r="I33" s="51">
        <v>175</v>
      </c>
      <c r="J33" s="51">
        <v>349</v>
      </c>
      <c r="K33" s="55"/>
      <c r="L33" s="57">
        <f t="shared" si="0"/>
        <v>0</v>
      </c>
      <c r="M33" s="80"/>
    </row>
    <row r="34" spans="1:13" ht="15.6" x14ac:dyDescent="0.3">
      <c r="A34" s="1" t="s">
        <v>0</v>
      </c>
      <c r="B34" s="5" t="s">
        <v>70</v>
      </c>
      <c r="C34" s="6" t="s">
        <v>61</v>
      </c>
      <c r="D34" s="7" t="s">
        <v>11</v>
      </c>
      <c r="E34" s="8" t="s">
        <v>71</v>
      </c>
      <c r="F34" s="6">
        <v>6135</v>
      </c>
      <c r="G34" s="6" t="s">
        <v>72</v>
      </c>
      <c r="H34" s="9" t="s">
        <v>73</v>
      </c>
      <c r="I34" s="51">
        <v>175</v>
      </c>
      <c r="J34" s="51">
        <v>349</v>
      </c>
      <c r="K34" s="55"/>
      <c r="L34" s="57">
        <f t="shared" si="0"/>
        <v>0</v>
      </c>
      <c r="M34" s="80"/>
    </row>
    <row r="35" spans="1:13" ht="15.6" x14ac:dyDescent="0.3">
      <c r="A35" s="1" t="s">
        <v>0</v>
      </c>
      <c r="B35" s="5" t="s">
        <v>70</v>
      </c>
      <c r="C35" s="6" t="s">
        <v>67</v>
      </c>
      <c r="D35" s="7" t="s">
        <v>11</v>
      </c>
      <c r="E35" s="8" t="s">
        <v>71</v>
      </c>
      <c r="F35" s="6">
        <v>7057</v>
      </c>
      <c r="G35" s="6" t="str">
        <f t="shared" si="1"/>
        <v>LFM2047-7057</v>
      </c>
      <c r="H35" s="9" t="s">
        <v>74</v>
      </c>
      <c r="I35" s="51">
        <v>175</v>
      </c>
      <c r="J35" s="51">
        <v>349</v>
      </c>
      <c r="K35" s="55"/>
      <c r="L35" s="57">
        <f t="shared" si="0"/>
        <v>0</v>
      </c>
      <c r="M35" s="80"/>
    </row>
    <row r="36" spans="1:13" ht="15.6" x14ac:dyDescent="0.3">
      <c r="A36" s="1" t="s">
        <v>0</v>
      </c>
      <c r="B36" s="5" t="s">
        <v>70</v>
      </c>
      <c r="C36" s="6" t="s">
        <v>64</v>
      </c>
      <c r="D36" s="7" t="s">
        <v>11</v>
      </c>
      <c r="E36" s="8" t="s">
        <v>71</v>
      </c>
      <c r="F36" s="6">
        <v>6893</v>
      </c>
      <c r="G36" s="6" t="str">
        <f t="shared" si="1"/>
        <v>LFM2047-6893</v>
      </c>
      <c r="H36" s="9" t="s">
        <v>75</v>
      </c>
      <c r="I36" s="51">
        <v>175</v>
      </c>
      <c r="J36" s="51">
        <v>349</v>
      </c>
      <c r="K36" s="55"/>
      <c r="L36" s="57">
        <f t="shared" si="0"/>
        <v>0</v>
      </c>
      <c r="M36" s="80"/>
    </row>
    <row r="37" spans="1:13" ht="15.6" x14ac:dyDescent="0.3">
      <c r="A37" s="1" t="s">
        <v>0</v>
      </c>
      <c r="B37" s="5" t="s">
        <v>70</v>
      </c>
      <c r="C37" s="6" t="s">
        <v>56</v>
      </c>
      <c r="D37" s="7" t="s">
        <v>11</v>
      </c>
      <c r="E37" s="8" t="s">
        <v>71</v>
      </c>
      <c r="F37" s="6">
        <v>3186</v>
      </c>
      <c r="G37" s="6" t="str">
        <f t="shared" si="1"/>
        <v>LFM2047-3186</v>
      </c>
      <c r="H37" s="9" t="s">
        <v>76</v>
      </c>
      <c r="I37" s="51">
        <v>175</v>
      </c>
      <c r="J37" s="51">
        <v>349</v>
      </c>
      <c r="K37" s="55"/>
      <c r="L37" s="57">
        <f t="shared" si="0"/>
        <v>0</v>
      </c>
      <c r="M37" s="80"/>
    </row>
    <row r="38" spans="1:13" ht="15.6" x14ac:dyDescent="0.3">
      <c r="A38" s="2"/>
      <c r="B38" s="10" t="s">
        <v>77</v>
      </c>
      <c r="C38" s="6" t="s">
        <v>61</v>
      </c>
      <c r="D38" s="7" t="s">
        <v>57</v>
      </c>
      <c r="E38" s="6" t="s">
        <v>78</v>
      </c>
      <c r="F38" s="11" t="s">
        <v>62</v>
      </c>
      <c r="G38" s="11" t="str">
        <f t="shared" si="1"/>
        <v>LFM3123-6135</v>
      </c>
      <c r="H38" s="9" t="s">
        <v>79</v>
      </c>
      <c r="I38" s="51">
        <v>185</v>
      </c>
      <c r="J38" s="51">
        <v>375</v>
      </c>
      <c r="K38" s="55"/>
      <c r="L38" s="57">
        <f t="shared" si="0"/>
        <v>0</v>
      </c>
      <c r="M38" s="80"/>
    </row>
    <row r="39" spans="1:13" ht="15.6" x14ac:dyDescent="0.3">
      <c r="A39" s="2"/>
      <c r="B39" s="5" t="s">
        <v>77</v>
      </c>
      <c r="C39" s="6" t="s">
        <v>67</v>
      </c>
      <c r="D39" s="7" t="s">
        <v>57</v>
      </c>
      <c r="E39" s="8" t="s">
        <v>78</v>
      </c>
      <c r="F39" s="6" t="s">
        <v>68</v>
      </c>
      <c r="G39" s="6" t="str">
        <f t="shared" si="1"/>
        <v>LFM3123-7057</v>
      </c>
      <c r="H39" s="9" t="s">
        <v>80</v>
      </c>
      <c r="I39" s="51">
        <v>185</v>
      </c>
      <c r="J39" s="51">
        <v>375</v>
      </c>
      <c r="K39" s="55"/>
      <c r="L39" s="57">
        <f t="shared" si="0"/>
        <v>0</v>
      </c>
      <c r="M39" s="80"/>
    </row>
    <row r="40" spans="1:13" ht="15.6" x14ac:dyDescent="0.3">
      <c r="A40" s="1" t="s">
        <v>0</v>
      </c>
      <c r="B40" s="5" t="s">
        <v>81</v>
      </c>
      <c r="C40" s="6" t="s">
        <v>61</v>
      </c>
      <c r="D40" s="7" t="s">
        <v>11</v>
      </c>
      <c r="E40" s="8" t="s">
        <v>82</v>
      </c>
      <c r="F40" s="6">
        <v>6135</v>
      </c>
      <c r="G40" s="6" t="str">
        <f t="shared" si="1"/>
        <v>LFM2048-6135</v>
      </c>
      <c r="H40" s="9" t="s">
        <v>83</v>
      </c>
      <c r="I40" s="51">
        <v>185</v>
      </c>
      <c r="J40" s="51">
        <v>375</v>
      </c>
      <c r="K40" s="55"/>
      <c r="L40" s="57">
        <f t="shared" si="0"/>
        <v>0</v>
      </c>
      <c r="M40" s="80"/>
    </row>
    <row r="41" spans="1:13" ht="15.6" x14ac:dyDescent="0.3">
      <c r="A41" s="1" t="s">
        <v>0</v>
      </c>
      <c r="B41" s="5" t="s">
        <v>81</v>
      </c>
      <c r="C41" s="6" t="s">
        <v>67</v>
      </c>
      <c r="D41" s="7" t="s">
        <v>11</v>
      </c>
      <c r="E41" s="8" t="s">
        <v>82</v>
      </c>
      <c r="F41" s="6">
        <v>7057</v>
      </c>
      <c r="G41" s="6" t="str">
        <f t="shared" si="1"/>
        <v>LFM2048-7057</v>
      </c>
      <c r="H41" s="9" t="s">
        <v>84</v>
      </c>
      <c r="I41" s="51">
        <v>185</v>
      </c>
      <c r="J41" s="51">
        <v>375</v>
      </c>
      <c r="K41" s="55"/>
      <c r="L41" s="57">
        <f t="shared" si="0"/>
        <v>0</v>
      </c>
      <c r="M41" s="80"/>
    </row>
    <row r="42" spans="1:13" ht="15.6" x14ac:dyDescent="0.3">
      <c r="A42" s="1" t="s">
        <v>0</v>
      </c>
      <c r="B42" s="5" t="s">
        <v>85</v>
      </c>
      <c r="C42" s="6" t="s">
        <v>86</v>
      </c>
      <c r="D42" s="7" t="s">
        <v>11</v>
      </c>
      <c r="E42" s="8" t="s">
        <v>87</v>
      </c>
      <c r="F42" s="6">
        <v>9787</v>
      </c>
      <c r="G42" s="6" t="str">
        <f t="shared" si="1"/>
        <v>LFM2051-9787</v>
      </c>
      <c r="H42" s="12">
        <v>3614210023475</v>
      </c>
      <c r="I42" s="3">
        <v>145</v>
      </c>
      <c r="J42" s="51">
        <v>299</v>
      </c>
      <c r="K42" s="55"/>
      <c r="L42" s="57">
        <f t="shared" si="0"/>
        <v>0</v>
      </c>
      <c r="M42" s="80"/>
    </row>
    <row r="43" spans="1:13" ht="15.6" x14ac:dyDescent="0.3">
      <c r="A43" s="1" t="s">
        <v>0</v>
      </c>
      <c r="B43" s="5" t="s">
        <v>85</v>
      </c>
      <c r="C43" s="6" t="s">
        <v>88</v>
      </c>
      <c r="D43" s="7" t="s">
        <v>11</v>
      </c>
      <c r="E43" s="8" t="s">
        <v>87</v>
      </c>
      <c r="F43" s="6">
        <v>9788</v>
      </c>
      <c r="G43" s="6" t="str">
        <f t="shared" si="1"/>
        <v>LFM2051-9788</v>
      </c>
      <c r="H43" s="12">
        <v>3614210023482</v>
      </c>
      <c r="I43" s="3">
        <v>145</v>
      </c>
      <c r="J43" s="51">
        <v>299</v>
      </c>
      <c r="K43" s="55"/>
      <c r="L43" s="57">
        <f t="shared" si="0"/>
        <v>0</v>
      </c>
      <c r="M43" s="80"/>
    </row>
    <row r="44" spans="1:13" ht="15.6" x14ac:dyDescent="0.3">
      <c r="A44" s="2"/>
      <c r="B44" s="5" t="s">
        <v>89</v>
      </c>
      <c r="C44" s="6" t="s">
        <v>90</v>
      </c>
      <c r="D44" s="7" t="s">
        <v>11</v>
      </c>
      <c r="E44" s="8" t="s">
        <v>91</v>
      </c>
      <c r="F44" s="6" t="s">
        <v>92</v>
      </c>
      <c r="G44" s="6" t="str">
        <f>E44&amp;"-"&amp;F44</f>
        <v>LFM2871-8902</v>
      </c>
      <c r="H44" s="9" t="s">
        <v>93</v>
      </c>
      <c r="I44" s="51">
        <v>199</v>
      </c>
      <c r="J44" s="51">
        <v>399</v>
      </c>
      <c r="K44" s="55"/>
      <c r="L44" s="57">
        <f t="shared" si="0"/>
        <v>0</v>
      </c>
      <c r="M44" s="80"/>
    </row>
    <row r="45" spans="1:13" ht="15.6" x14ac:dyDescent="0.3">
      <c r="A45" s="1" t="s">
        <v>0</v>
      </c>
      <c r="B45" s="5" t="s">
        <v>94</v>
      </c>
      <c r="C45" s="6" t="s">
        <v>95</v>
      </c>
      <c r="D45" s="7" t="s">
        <v>11</v>
      </c>
      <c r="E45" s="8" t="s">
        <v>91</v>
      </c>
      <c r="F45" s="6">
        <v>8901</v>
      </c>
      <c r="G45" s="6" t="str">
        <f t="shared" si="1"/>
        <v>LFM2871-8901</v>
      </c>
      <c r="H45" s="9" t="s">
        <v>96</v>
      </c>
      <c r="I45" s="51">
        <v>199</v>
      </c>
      <c r="J45" s="51">
        <v>399</v>
      </c>
      <c r="K45" s="55"/>
      <c r="L45" s="57">
        <f t="shared" si="0"/>
        <v>0</v>
      </c>
      <c r="M45" s="80"/>
    </row>
    <row r="46" spans="1:13" ht="15.6" x14ac:dyDescent="0.3">
      <c r="A46" s="81" t="s">
        <v>97</v>
      </c>
      <c r="B46" s="82"/>
      <c r="C46" s="82"/>
      <c r="D46" s="82"/>
      <c r="E46" s="82"/>
      <c r="F46" s="82"/>
      <c r="G46" s="82"/>
      <c r="H46" s="82"/>
      <c r="I46" s="52"/>
      <c r="J46" s="52"/>
      <c r="K46" s="52"/>
      <c r="L46" s="52"/>
    </row>
    <row r="47" spans="1:13" ht="15.6" x14ac:dyDescent="0.3">
      <c r="A47" s="2"/>
      <c r="B47" s="5" t="s">
        <v>98</v>
      </c>
      <c r="C47" s="6" t="s">
        <v>99</v>
      </c>
      <c r="D47" s="7" t="s">
        <v>11</v>
      </c>
      <c r="E47" s="8" t="s">
        <v>100</v>
      </c>
      <c r="F47" s="6">
        <v>8717</v>
      </c>
      <c r="G47" s="6" t="s">
        <v>101</v>
      </c>
      <c r="H47" s="9" t="s">
        <v>102</v>
      </c>
      <c r="I47" s="51">
        <v>41.800000000000004</v>
      </c>
      <c r="J47" s="51">
        <v>85</v>
      </c>
      <c r="K47" s="55"/>
      <c r="L47" s="57">
        <f t="shared" si="0"/>
        <v>0</v>
      </c>
      <c r="M47" s="80"/>
    </row>
    <row r="48" spans="1:13" ht="15.6" x14ac:dyDescent="0.3">
      <c r="A48" s="1" t="s">
        <v>0</v>
      </c>
      <c r="B48" s="5" t="s">
        <v>98</v>
      </c>
      <c r="C48" s="6" t="s">
        <v>103</v>
      </c>
      <c r="D48" s="6" t="s">
        <v>11</v>
      </c>
      <c r="E48" s="8" t="s">
        <v>100</v>
      </c>
      <c r="F48" s="6">
        <v>9711</v>
      </c>
      <c r="G48" s="6" t="s">
        <v>104</v>
      </c>
      <c r="H48" s="11" t="s">
        <v>105</v>
      </c>
      <c r="I48" s="51">
        <v>41.800000000000004</v>
      </c>
      <c r="J48" s="51">
        <v>85</v>
      </c>
      <c r="K48" s="55"/>
      <c r="L48" s="57">
        <f t="shared" si="0"/>
        <v>0</v>
      </c>
      <c r="M48" s="80"/>
    </row>
    <row r="49" spans="1:13" ht="15.6" x14ac:dyDescent="0.3">
      <c r="A49" s="2"/>
      <c r="B49" s="5" t="s">
        <v>98</v>
      </c>
      <c r="C49" s="6" t="s">
        <v>107</v>
      </c>
      <c r="D49" s="6" t="s">
        <v>11</v>
      </c>
      <c r="E49" s="8" t="s">
        <v>100</v>
      </c>
      <c r="F49" s="6">
        <v>8557</v>
      </c>
      <c r="G49" s="6" t="s">
        <v>108</v>
      </c>
      <c r="H49" s="9" t="s">
        <v>109</v>
      </c>
      <c r="I49" s="51">
        <v>41.800000000000004</v>
      </c>
      <c r="J49" s="51">
        <v>85</v>
      </c>
      <c r="K49" s="55"/>
      <c r="L49" s="57">
        <f t="shared" si="0"/>
        <v>0</v>
      </c>
      <c r="M49" s="80"/>
    </row>
    <row r="50" spans="1:13" ht="15.6" x14ac:dyDescent="0.3">
      <c r="A50" s="1" t="s">
        <v>0</v>
      </c>
      <c r="B50" s="5" t="s">
        <v>98</v>
      </c>
      <c r="C50" s="6" t="s">
        <v>110</v>
      </c>
      <c r="D50" s="6" t="s">
        <v>11</v>
      </c>
      <c r="E50" s="8" t="s">
        <v>100</v>
      </c>
      <c r="F50" s="6">
        <v>9712</v>
      </c>
      <c r="G50" s="6" t="s">
        <v>111</v>
      </c>
      <c r="H50" s="12">
        <v>3614210022300</v>
      </c>
      <c r="I50" s="51">
        <v>41.800000000000004</v>
      </c>
      <c r="J50" s="51">
        <v>85</v>
      </c>
      <c r="K50" s="55"/>
      <c r="L50" s="57">
        <f t="shared" si="0"/>
        <v>0</v>
      </c>
      <c r="M50" s="80"/>
    </row>
    <row r="51" spans="1:13" ht="15.6" x14ac:dyDescent="0.3">
      <c r="A51" s="2"/>
      <c r="B51" s="5" t="s">
        <v>98</v>
      </c>
      <c r="C51" s="6" t="s">
        <v>112</v>
      </c>
      <c r="D51" s="6" t="s">
        <v>11</v>
      </c>
      <c r="E51" s="8" t="s">
        <v>100</v>
      </c>
      <c r="F51" s="6">
        <v>9266</v>
      </c>
      <c r="G51" s="6" t="s">
        <v>113</v>
      </c>
      <c r="H51" s="9" t="s">
        <v>114</v>
      </c>
      <c r="I51" s="51">
        <v>41.800000000000004</v>
      </c>
      <c r="J51" s="51">
        <v>85</v>
      </c>
      <c r="K51" s="55"/>
      <c r="L51" s="57">
        <f t="shared" si="0"/>
        <v>0</v>
      </c>
      <c r="M51" s="80"/>
    </row>
    <row r="52" spans="1:13" ht="15.6" x14ac:dyDescent="0.3">
      <c r="A52" s="2"/>
      <c r="B52" s="5" t="s">
        <v>98</v>
      </c>
      <c r="C52" s="6" t="s">
        <v>115</v>
      </c>
      <c r="D52" s="6" t="s">
        <v>11</v>
      </c>
      <c r="E52" s="8" t="s">
        <v>100</v>
      </c>
      <c r="F52" s="6">
        <v>9269</v>
      </c>
      <c r="G52" s="6" t="s">
        <v>116</v>
      </c>
      <c r="H52" s="9" t="s">
        <v>117</v>
      </c>
      <c r="I52" s="51">
        <v>41.800000000000004</v>
      </c>
      <c r="J52" s="51">
        <v>85</v>
      </c>
      <c r="K52" s="55"/>
      <c r="L52" s="57">
        <f t="shared" si="0"/>
        <v>0</v>
      </c>
      <c r="M52" s="80"/>
    </row>
    <row r="53" spans="1:13" ht="15.6" x14ac:dyDescent="0.3">
      <c r="A53" s="2"/>
      <c r="B53" s="5" t="s">
        <v>118</v>
      </c>
      <c r="C53" s="6" t="s">
        <v>61</v>
      </c>
      <c r="D53" s="7" t="s">
        <v>119</v>
      </c>
      <c r="E53" s="8" t="s">
        <v>120</v>
      </c>
      <c r="F53" s="6" t="s">
        <v>62</v>
      </c>
      <c r="G53" s="6" t="s">
        <v>121</v>
      </c>
      <c r="H53" s="9" t="s">
        <v>122</v>
      </c>
      <c r="I53" s="51">
        <v>174.9</v>
      </c>
      <c r="J53" s="51">
        <v>349</v>
      </c>
      <c r="K53" s="55"/>
      <c r="L53" s="57">
        <f t="shared" si="0"/>
        <v>0</v>
      </c>
      <c r="M53" s="80"/>
    </row>
    <row r="54" spans="1:13" ht="15.6" x14ac:dyDescent="0.3">
      <c r="A54" s="1" t="s">
        <v>0</v>
      </c>
      <c r="B54" s="5" t="s">
        <v>123</v>
      </c>
      <c r="C54" s="6" t="s">
        <v>124</v>
      </c>
      <c r="D54" s="7" t="s">
        <v>11</v>
      </c>
      <c r="E54" s="8" t="s">
        <v>125</v>
      </c>
      <c r="F54" s="6">
        <v>7782</v>
      </c>
      <c r="G54" s="6" t="str">
        <f>E54&amp;"-"&amp;F54</f>
        <v>LFM5053-7782</v>
      </c>
      <c r="H54" s="9" t="s">
        <v>126</v>
      </c>
      <c r="I54" s="51">
        <v>53.900000000000006</v>
      </c>
      <c r="J54" s="51">
        <v>107</v>
      </c>
      <c r="K54" s="55"/>
      <c r="L54" s="57">
        <f t="shared" si="0"/>
        <v>0</v>
      </c>
      <c r="M54" s="80"/>
    </row>
    <row r="55" spans="1:13" ht="15.6" x14ac:dyDescent="0.3">
      <c r="A55" s="81" t="s">
        <v>127</v>
      </c>
      <c r="B55" s="82"/>
      <c r="C55" s="82"/>
      <c r="D55" s="82"/>
      <c r="E55" s="82"/>
      <c r="F55" s="82"/>
      <c r="G55" s="82"/>
      <c r="H55" s="82"/>
      <c r="I55" s="52"/>
      <c r="J55" s="52"/>
      <c r="K55" s="52"/>
      <c r="L55" s="52"/>
    </row>
    <row r="56" spans="1:13" ht="15.6" x14ac:dyDescent="0.3">
      <c r="A56" s="1" t="s">
        <v>0</v>
      </c>
      <c r="B56" s="5" t="s">
        <v>128</v>
      </c>
      <c r="C56" s="6" t="s">
        <v>103</v>
      </c>
      <c r="D56" s="7" t="s">
        <v>11</v>
      </c>
      <c r="E56" s="8" t="s">
        <v>129</v>
      </c>
      <c r="F56" s="6">
        <v>9711</v>
      </c>
      <c r="G56" s="6" t="s">
        <v>130</v>
      </c>
      <c r="H56" s="9" t="s">
        <v>131</v>
      </c>
      <c r="I56" s="51">
        <v>41.800000000000004</v>
      </c>
      <c r="J56" s="51">
        <v>85</v>
      </c>
      <c r="K56" s="55"/>
      <c r="L56" s="57">
        <f t="shared" si="0"/>
        <v>0</v>
      </c>
    </row>
    <row r="57" spans="1:13" ht="15.6" x14ac:dyDescent="0.3">
      <c r="A57" s="2"/>
      <c r="B57" s="5" t="s">
        <v>128</v>
      </c>
      <c r="C57" s="6" t="s">
        <v>106</v>
      </c>
      <c r="D57" s="7" t="s">
        <v>11</v>
      </c>
      <c r="E57" s="8" t="s">
        <v>129</v>
      </c>
      <c r="F57" s="6">
        <v>8556</v>
      </c>
      <c r="G57" s="6" t="s">
        <v>132</v>
      </c>
      <c r="H57" s="9" t="s">
        <v>133</v>
      </c>
      <c r="I57" s="51">
        <v>41.800000000000004</v>
      </c>
      <c r="J57" s="51">
        <v>85</v>
      </c>
      <c r="K57" s="55"/>
      <c r="L57" s="57">
        <f t="shared" si="0"/>
        <v>0</v>
      </c>
    </row>
    <row r="58" spans="1:13" ht="15.6" x14ac:dyDescent="0.3">
      <c r="A58" s="2"/>
      <c r="B58" s="5" t="s">
        <v>128</v>
      </c>
      <c r="C58" s="6" t="s">
        <v>107</v>
      </c>
      <c r="D58" s="7" t="s">
        <v>11</v>
      </c>
      <c r="E58" s="8" t="s">
        <v>129</v>
      </c>
      <c r="F58" s="6">
        <v>8557</v>
      </c>
      <c r="G58" s="6" t="s">
        <v>134</v>
      </c>
      <c r="H58" s="9" t="s">
        <v>135</v>
      </c>
      <c r="I58" s="51">
        <v>41.800000000000004</v>
      </c>
      <c r="J58" s="51">
        <v>85</v>
      </c>
      <c r="K58" s="55"/>
      <c r="L58" s="57">
        <f t="shared" si="0"/>
        <v>0</v>
      </c>
    </row>
    <row r="59" spans="1:13" ht="15.6" x14ac:dyDescent="0.3">
      <c r="A59" s="1" t="s">
        <v>0</v>
      </c>
      <c r="B59" s="5" t="s">
        <v>128</v>
      </c>
      <c r="C59" s="6" t="s">
        <v>110</v>
      </c>
      <c r="D59" s="7" t="s">
        <v>11</v>
      </c>
      <c r="E59" s="8" t="s">
        <v>129</v>
      </c>
      <c r="F59" s="6">
        <v>9712</v>
      </c>
      <c r="G59" s="6" t="s">
        <v>136</v>
      </c>
      <c r="H59" s="9" t="s">
        <v>137</v>
      </c>
      <c r="I59" s="51">
        <v>41.800000000000004</v>
      </c>
      <c r="J59" s="51">
        <v>85</v>
      </c>
      <c r="K59" s="55"/>
      <c r="L59" s="57">
        <f t="shared" si="0"/>
        <v>0</v>
      </c>
    </row>
    <row r="60" spans="1:13" ht="15.6" x14ac:dyDescent="0.3">
      <c r="A60" s="1" t="s">
        <v>0</v>
      </c>
      <c r="B60" s="5" t="s">
        <v>138</v>
      </c>
      <c r="C60" s="6" t="s">
        <v>139</v>
      </c>
      <c r="D60" s="6" t="s">
        <v>11</v>
      </c>
      <c r="E60" s="8" t="s">
        <v>140</v>
      </c>
      <c r="F60" s="6">
        <v>9298</v>
      </c>
      <c r="G60" s="6" t="s">
        <v>141</v>
      </c>
      <c r="H60" s="9" t="s">
        <v>142</v>
      </c>
      <c r="I60" s="51">
        <v>137.5</v>
      </c>
      <c r="J60" s="51">
        <v>269</v>
      </c>
      <c r="K60" s="55"/>
      <c r="L60" s="57">
        <f t="shared" si="0"/>
        <v>0</v>
      </c>
      <c r="M60" s="80"/>
    </row>
    <row r="61" spans="1:13" ht="15.6" x14ac:dyDescent="0.3">
      <c r="A61" s="2"/>
      <c r="B61" s="5" t="s">
        <v>143</v>
      </c>
      <c r="C61" s="6" t="s">
        <v>144</v>
      </c>
      <c r="D61" s="7" t="s">
        <v>145</v>
      </c>
      <c r="E61" s="8" t="s">
        <v>146</v>
      </c>
      <c r="F61" s="6">
        <v>6897</v>
      </c>
      <c r="G61" s="6" t="s">
        <v>147</v>
      </c>
      <c r="H61" s="9" t="s">
        <v>148</v>
      </c>
      <c r="I61" s="51">
        <v>119</v>
      </c>
      <c r="J61" s="51">
        <v>229</v>
      </c>
      <c r="K61" s="55"/>
      <c r="L61" s="57">
        <f t="shared" si="0"/>
        <v>0</v>
      </c>
      <c r="M61" s="80"/>
    </row>
    <row r="62" spans="1:13" ht="15.6" x14ac:dyDescent="0.3">
      <c r="A62" s="1" t="s">
        <v>0</v>
      </c>
      <c r="B62" s="5" t="s">
        <v>149</v>
      </c>
      <c r="C62" s="6" t="s">
        <v>150</v>
      </c>
      <c r="D62" s="7" t="s">
        <v>145</v>
      </c>
      <c r="E62" s="8" t="s">
        <v>151</v>
      </c>
      <c r="F62" s="13" t="s">
        <v>92</v>
      </c>
      <c r="G62" s="6" t="s">
        <v>152</v>
      </c>
      <c r="H62" s="9" t="s">
        <v>153</v>
      </c>
      <c r="I62" s="51">
        <v>139</v>
      </c>
      <c r="J62" s="51">
        <v>269</v>
      </c>
      <c r="K62" s="55"/>
      <c r="L62" s="57">
        <f t="shared" si="0"/>
        <v>0</v>
      </c>
      <c r="M62" s="80"/>
    </row>
    <row r="63" spans="1:13" ht="15.6" x14ac:dyDescent="0.3">
      <c r="A63" s="1" t="s">
        <v>0</v>
      </c>
      <c r="B63" s="5" t="s">
        <v>154</v>
      </c>
      <c r="C63" s="6" t="s">
        <v>155</v>
      </c>
      <c r="D63" s="7" t="s">
        <v>145</v>
      </c>
      <c r="E63" s="8" t="s">
        <v>151</v>
      </c>
      <c r="F63" s="6">
        <v>8901</v>
      </c>
      <c r="G63" s="6" t="s">
        <v>156</v>
      </c>
      <c r="H63" s="9" t="s">
        <v>157</v>
      </c>
      <c r="I63" s="51">
        <v>139</v>
      </c>
      <c r="J63" s="51">
        <v>269</v>
      </c>
      <c r="K63" s="55"/>
      <c r="L63" s="57">
        <f t="shared" si="0"/>
        <v>0</v>
      </c>
      <c r="M63" s="80"/>
    </row>
    <row r="64" spans="1:13" ht="15.6" x14ac:dyDescent="0.3">
      <c r="A64" s="81" t="s">
        <v>158</v>
      </c>
      <c r="B64" s="82"/>
      <c r="C64" s="82"/>
      <c r="D64" s="82"/>
      <c r="E64" s="82"/>
      <c r="F64" s="82"/>
      <c r="G64" s="82"/>
      <c r="H64" s="82"/>
      <c r="I64" s="52"/>
      <c r="J64" s="52"/>
      <c r="K64" s="52"/>
      <c r="L64" s="52"/>
      <c r="M64" s="80"/>
    </row>
    <row r="65" spans="1:13" ht="15.6" x14ac:dyDescent="0.3">
      <c r="A65" s="2"/>
      <c r="B65" s="5" t="s">
        <v>159</v>
      </c>
      <c r="C65" s="6" t="s">
        <v>160</v>
      </c>
      <c r="D65" s="6" t="s">
        <v>161</v>
      </c>
      <c r="E65" s="8" t="s">
        <v>162</v>
      </c>
      <c r="F65" s="6">
        <v>6534</v>
      </c>
      <c r="G65" s="6" t="s">
        <v>163</v>
      </c>
      <c r="H65" s="9" t="s">
        <v>164</v>
      </c>
      <c r="I65" s="51">
        <v>65</v>
      </c>
      <c r="J65" s="51">
        <v>129</v>
      </c>
      <c r="K65" s="55"/>
      <c r="L65" s="57">
        <f t="shared" si="0"/>
        <v>0</v>
      </c>
      <c r="M65" s="80"/>
    </row>
    <row r="66" spans="1:13" ht="15.6" x14ac:dyDescent="0.3">
      <c r="A66" s="2"/>
      <c r="B66" s="5" t="s">
        <v>159</v>
      </c>
      <c r="C66" s="6" t="s">
        <v>165</v>
      </c>
      <c r="D66" s="6" t="s">
        <v>161</v>
      </c>
      <c r="E66" s="8" t="s">
        <v>162</v>
      </c>
      <c r="F66" s="6">
        <v>7234</v>
      </c>
      <c r="G66" s="6" t="s">
        <v>166</v>
      </c>
      <c r="H66" s="9" t="s">
        <v>167</v>
      </c>
      <c r="I66" s="51">
        <v>65</v>
      </c>
      <c r="J66" s="51">
        <v>129</v>
      </c>
      <c r="K66" s="55"/>
      <c r="L66" s="57">
        <f t="shared" si="0"/>
        <v>0</v>
      </c>
      <c r="M66" s="80"/>
    </row>
    <row r="67" spans="1:13" ht="15.6" x14ac:dyDescent="0.3">
      <c r="A67" s="2"/>
      <c r="B67" s="5" t="s">
        <v>159</v>
      </c>
      <c r="C67" s="6" t="s">
        <v>168</v>
      </c>
      <c r="D67" s="7" t="s">
        <v>11</v>
      </c>
      <c r="E67" s="8" t="s">
        <v>162</v>
      </c>
      <c r="F67" s="6">
        <v>8911</v>
      </c>
      <c r="G67" s="6" t="s">
        <v>169</v>
      </c>
      <c r="H67" s="9" t="s">
        <v>170</v>
      </c>
      <c r="I67" s="51">
        <v>65</v>
      </c>
      <c r="J67" s="51">
        <v>129</v>
      </c>
      <c r="K67" s="55"/>
      <c r="L67" s="57">
        <f t="shared" si="0"/>
        <v>0</v>
      </c>
      <c r="M67" s="80"/>
    </row>
    <row r="68" spans="1:13" ht="15.6" x14ac:dyDescent="0.3">
      <c r="A68" s="2"/>
      <c r="B68" s="5" t="s">
        <v>159</v>
      </c>
      <c r="C68" s="6" t="s">
        <v>171</v>
      </c>
      <c r="D68" s="7" t="s">
        <v>11</v>
      </c>
      <c r="E68" s="8" t="s">
        <v>162</v>
      </c>
      <c r="F68" s="6">
        <v>8913</v>
      </c>
      <c r="G68" s="6" t="s">
        <v>172</v>
      </c>
      <c r="H68" s="9" t="s">
        <v>173</v>
      </c>
      <c r="I68" s="51">
        <v>65</v>
      </c>
      <c r="J68" s="51">
        <v>129</v>
      </c>
      <c r="K68" s="55"/>
      <c r="L68" s="57">
        <f t="shared" si="0"/>
        <v>0</v>
      </c>
      <c r="M68" s="80"/>
    </row>
    <row r="69" spans="1:13" ht="15.6" x14ac:dyDescent="0.3">
      <c r="A69" s="81" t="s">
        <v>174</v>
      </c>
      <c r="B69" s="82"/>
      <c r="C69" s="82"/>
      <c r="D69" s="82"/>
      <c r="E69" s="82"/>
      <c r="F69" s="82"/>
      <c r="G69" s="82"/>
      <c r="H69" s="82"/>
      <c r="I69" s="14"/>
      <c r="J69" s="14"/>
      <c r="K69" s="14"/>
      <c r="L69" s="14"/>
      <c r="M69" s="80"/>
    </row>
    <row r="70" spans="1:13" ht="15.6" x14ac:dyDescent="0.3">
      <c r="A70" s="1" t="s">
        <v>0</v>
      </c>
      <c r="B70" s="5" t="s">
        <v>175</v>
      </c>
      <c r="C70" s="6" t="s">
        <v>10</v>
      </c>
      <c r="D70" s="7" t="s">
        <v>176</v>
      </c>
      <c r="E70" s="8" t="s">
        <v>177</v>
      </c>
      <c r="F70" s="6">
        <v>3865</v>
      </c>
      <c r="G70" s="6" t="s">
        <v>178</v>
      </c>
      <c r="H70" s="9" t="s">
        <v>179</v>
      </c>
      <c r="I70" s="51">
        <v>64</v>
      </c>
      <c r="J70" s="51">
        <v>119</v>
      </c>
      <c r="K70" s="55"/>
      <c r="L70" s="57">
        <f t="shared" si="0"/>
        <v>0</v>
      </c>
      <c r="M70" s="80"/>
    </row>
    <row r="71" spans="1:13" ht="15.6" x14ac:dyDescent="0.3">
      <c r="A71" s="1" t="s">
        <v>0</v>
      </c>
      <c r="B71" s="5" t="s">
        <v>180</v>
      </c>
      <c r="C71" s="6" t="s">
        <v>181</v>
      </c>
      <c r="D71" s="7" t="s">
        <v>176</v>
      </c>
      <c r="E71" s="8" t="s">
        <v>177</v>
      </c>
      <c r="F71" s="6">
        <v>2632</v>
      </c>
      <c r="G71" s="6" t="s">
        <v>182</v>
      </c>
      <c r="H71" s="9" t="s">
        <v>183</v>
      </c>
      <c r="I71" s="51">
        <v>64</v>
      </c>
      <c r="J71" s="51">
        <v>119</v>
      </c>
      <c r="K71" s="55"/>
      <c r="L71" s="57">
        <f t="shared" si="0"/>
        <v>0</v>
      </c>
      <c r="M71" s="80"/>
    </row>
    <row r="72" spans="1:13" ht="15.6" x14ac:dyDescent="0.3">
      <c r="A72" s="1" t="s">
        <v>0</v>
      </c>
      <c r="B72" s="5" t="s">
        <v>184</v>
      </c>
      <c r="C72" s="6" t="s">
        <v>15</v>
      </c>
      <c r="D72" s="7" t="s">
        <v>176</v>
      </c>
      <c r="E72" s="8" t="s">
        <v>185</v>
      </c>
      <c r="F72" s="6">
        <v>2178</v>
      </c>
      <c r="G72" s="6" t="s">
        <v>186</v>
      </c>
      <c r="H72" s="9" t="s">
        <v>187</v>
      </c>
      <c r="I72" s="51">
        <v>79</v>
      </c>
      <c r="J72" s="51">
        <v>149</v>
      </c>
      <c r="K72" s="55"/>
      <c r="L72" s="57">
        <f t="shared" si="0"/>
        <v>0</v>
      </c>
      <c r="M72" s="80"/>
    </row>
    <row r="73" spans="1:13" ht="15.6" x14ac:dyDescent="0.3">
      <c r="A73" s="1" t="s">
        <v>0</v>
      </c>
      <c r="B73" s="5" t="s">
        <v>188</v>
      </c>
      <c r="C73" s="6" t="s">
        <v>10</v>
      </c>
      <c r="D73" s="7" t="s">
        <v>176</v>
      </c>
      <c r="E73" s="8" t="s">
        <v>185</v>
      </c>
      <c r="F73" s="6">
        <v>3865</v>
      </c>
      <c r="G73" s="6" t="s">
        <v>189</v>
      </c>
      <c r="H73" s="9" t="s">
        <v>190</v>
      </c>
      <c r="I73" s="51">
        <v>79</v>
      </c>
      <c r="J73" s="51">
        <v>149</v>
      </c>
      <c r="K73" s="55"/>
      <c r="L73" s="57">
        <f t="shared" si="0"/>
        <v>0</v>
      </c>
      <c r="M73" s="80"/>
    </row>
    <row r="74" spans="1:13" ht="15.6" x14ac:dyDescent="0.3">
      <c r="A74" s="1" t="s">
        <v>0</v>
      </c>
      <c r="B74" s="5" t="s">
        <v>191</v>
      </c>
      <c r="C74" s="6" t="s">
        <v>61</v>
      </c>
      <c r="D74" s="7" t="s">
        <v>176</v>
      </c>
      <c r="E74" s="8" t="s">
        <v>192</v>
      </c>
      <c r="F74" s="6">
        <v>6589</v>
      </c>
      <c r="G74" s="6" t="s">
        <v>193</v>
      </c>
      <c r="H74" s="9" t="s">
        <v>194</v>
      </c>
      <c r="I74" s="51">
        <v>90</v>
      </c>
      <c r="J74" s="51">
        <v>165</v>
      </c>
      <c r="K74" s="55"/>
      <c r="L74" s="57">
        <f t="shared" si="0"/>
        <v>0</v>
      </c>
      <c r="M74" s="80"/>
    </row>
    <row r="75" spans="1:13" ht="15.6" x14ac:dyDescent="0.3">
      <c r="A75" s="1" t="s">
        <v>0</v>
      </c>
      <c r="B75" s="5" t="s">
        <v>195</v>
      </c>
      <c r="C75" s="6" t="s">
        <v>67</v>
      </c>
      <c r="D75" s="7" t="s">
        <v>176</v>
      </c>
      <c r="E75" s="8" t="s">
        <v>192</v>
      </c>
      <c r="F75" s="6">
        <v>6899</v>
      </c>
      <c r="G75" s="6" t="s">
        <v>196</v>
      </c>
      <c r="H75" s="9" t="s">
        <v>197</v>
      </c>
      <c r="I75" s="51">
        <v>90</v>
      </c>
      <c r="J75" s="51">
        <v>165</v>
      </c>
      <c r="K75" s="55"/>
      <c r="L75" s="57">
        <f t="shared" si="0"/>
        <v>0</v>
      </c>
      <c r="M75" s="80"/>
    </row>
    <row r="76" spans="1:13" ht="15.6" x14ac:dyDescent="0.3">
      <c r="A76" s="1" t="s">
        <v>0</v>
      </c>
      <c r="B76" s="5" t="s">
        <v>198</v>
      </c>
      <c r="C76" s="6" t="s">
        <v>103</v>
      </c>
      <c r="D76" s="6" t="s">
        <v>199</v>
      </c>
      <c r="E76" s="8" t="s">
        <v>200</v>
      </c>
      <c r="F76" s="6">
        <v>2632</v>
      </c>
      <c r="G76" s="6" t="s">
        <v>201</v>
      </c>
      <c r="H76" s="11" t="s">
        <v>202</v>
      </c>
      <c r="I76" s="51">
        <v>59</v>
      </c>
      <c r="J76" s="51">
        <v>119</v>
      </c>
      <c r="K76" s="55"/>
      <c r="L76" s="57">
        <f t="shared" ref="L76:L95" si="2">I76*K76</f>
        <v>0</v>
      </c>
      <c r="M76" s="80"/>
    </row>
    <row r="77" spans="1:13" ht="15.6" x14ac:dyDescent="0.3">
      <c r="A77" s="2"/>
      <c r="B77" s="5" t="s">
        <v>198</v>
      </c>
      <c r="C77" s="6" t="s">
        <v>203</v>
      </c>
      <c r="D77" s="7" t="s">
        <v>199</v>
      </c>
      <c r="E77" s="8" t="s">
        <v>200</v>
      </c>
      <c r="F77" s="6">
        <v>2178</v>
      </c>
      <c r="G77" s="6" t="s">
        <v>204</v>
      </c>
      <c r="H77" s="9" t="s">
        <v>205</v>
      </c>
      <c r="I77" s="51">
        <v>59</v>
      </c>
      <c r="J77" s="51">
        <v>119</v>
      </c>
      <c r="K77" s="55"/>
      <c r="L77" s="57">
        <f t="shared" si="2"/>
        <v>0</v>
      </c>
      <c r="M77" s="80"/>
    </row>
    <row r="78" spans="1:13" ht="15.6" x14ac:dyDescent="0.3">
      <c r="A78" s="2"/>
      <c r="B78" s="5" t="s">
        <v>198</v>
      </c>
      <c r="C78" s="6" t="s">
        <v>206</v>
      </c>
      <c r="D78" s="7" t="s">
        <v>199</v>
      </c>
      <c r="E78" s="8" t="s">
        <v>200</v>
      </c>
      <c r="F78" s="6">
        <v>3865</v>
      </c>
      <c r="G78" s="6" t="s">
        <v>207</v>
      </c>
      <c r="H78" s="9" t="s">
        <v>208</v>
      </c>
      <c r="I78" s="51">
        <v>59</v>
      </c>
      <c r="J78" s="51">
        <v>119</v>
      </c>
      <c r="K78" s="55"/>
      <c r="L78" s="57">
        <f t="shared" si="2"/>
        <v>0</v>
      </c>
      <c r="M78" s="80"/>
    </row>
    <row r="79" spans="1:13" ht="15.6" x14ac:dyDescent="0.3">
      <c r="A79" s="2"/>
      <c r="B79" s="5" t="s">
        <v>278</v>
      </c>
      <c r="C79" s="6" t="s">
        <v>203</v>
      </c>
      <c r="D79" s="7" t="s">
        <v>199</v>
      </c>
      <c r="E79" s="8" t="s">
        <v>209</v>
      </c>
      <c r="F79" s="6">
        <v>2178</v>
      </c>
      <c r="G79" s="6" t="s">
        <v>210</v>
      </c>
      <c r="H79" s="9" t="s">
        <v>211</v>
      </c>
      <c r="I79" s="51">
        <v>75</v>
      </c>
      <c r="J79" s="51">
        <v>149</v>
      </c>
      <c r="K79" s="55"/>
      <c r="L79" s="57">
        <f t="shared" si="2"/>
        <v>0</v>
      </c>
      <c r="M79" s="80"/>
    </row>
    <row r="80" spans="1:13" ht="15.6" x14ac:dyDescent="0.3">
      <c r="A80" s="2"/>
      <c r="B80" s="5" t="s">
        <v>278</v>
      </c>
      <c r="C80" s="6" t="s">
        <v>206</v>
      </c>
      <c r="D80" s="7" t="s">
        <v>199</v>
      </c>
      <c r="E80" s="8" t="s">
        <v>209</v>
      </c>
      <c r="F80" s="6">
        <v>3865</v>
      </c>
      <c r="G80" s="6" t="s">
        <v>212</v>
      </c>
      <c r="H80" s="9" t="s">
        <v>213</v>
      </c>
      <c r="I80" s="51">
        <v>75</v>
      </c>
      <c r="J80" s="51">
        <v>149</v>
      </c>
      <c r="K80" s="55"/>
      <c r="L80" s="57">
        <f t="shared" si="2"/>
        <v>0</v>
      </c>
      <c r="M80" s="80"/>
    </row>
    <row r="81" spans="1:14" ht="15.6" x14ac:dyDescent="0.3">
      <c r="A81" s="1" t="s">
        <v>0</v>
      </c>
      <c r="B81" s="5" t="s">
        <v>278</v>
      </c>
      <c r="C81" s="6" t="s">
        <v>103</v>
      </c>
      <c r="D81" s="6" t="s">
        <v>199</v>
      </c>
      <c r="E81" s="8" t="s">
        <v>209</v>
      </c>
      <c r="F81" s="6">
        <v>2632</v>
      </c>
      <c r="G81" s="6" t="s">
        <v>214</v>
      </c>
      <c r="H81" s="11" t="s">
        <v>215</v>
      </c>
      <c r="I81" s="51">
        <v>75</v>
      </c>
      <c r="J81" s="51">
        <v>149</v>
      </c>
      <c r="K81" s="55"/>
      <c r="L81" s="57">
        <f t="shared" si="2"/>
        <v>0</v>
      </c>
      <c r="M81" s="80"/>
    </row>
    <row r="82" spans="1:14" ht="15.6" x14ac:dyDescent="0.3">
      <c r="A82" s="1" t="s">
        <v>0</v>
      </c>
      <c r="B82" s="5" t="s">
        <v>279</v>
      </c>
      <c r="C82" s="6" t="s">
        <v>103</v>
      </c>
      <c r="D82" s="6" t="s">
        <v>199</v>
      </c>
      <c r="E82" s="8" t="s">
        <v>216</v>
      </c>
      <c r="F82" s="6">
        <v>2632</v>
      </c>
      <c r="G82" s="6" t="s">
        <v>217</v>
      </c>
      <c r="H82" s="11" t="s">
        <v>218</v>
      </c>
      <c r="I82" s="51">
        <v>55.000000000000007</v>
      </c>
      <c r="J82" s="51">
        <v>107.5</v>
      </c>
      <c r="K82" s="55"/>
      <c r="L82" s="57">
        <f t="shared" si="2"/>
        <v>0</v>
      </c>
      <c r="M82" s="80"/>
    </row>
    <row r="83" spans="1:14" ht="15.6" x14ac:dyDescent="0.3">
      <c r="A83" s="2"/>
      <c r="B83" s="5" t="s">
        <v>279</v>
      </c>
      <c r="C83" s="6" t="s">
        <v>203</v>
      </c>
      <c r="D83" s="7" t="s">
        <v>199</v>
      </c>
      <c r="E83" s="8" t="s">
        <v>216</v>
      </c>
      <c r="F83" s="6">
        <v>2178</v>
      </c>
      <c r="G83" s="6" t="s">
        <v>219</v>
      </c>
      <c r="H83" s="9" t="s">
        <v>220</v>
      </c>
      <c r="I83" s="51">
        <v>55.000000000000007</v>
      </c>
      <c r="J83" s="51">
        <v>107.5</v>
      </c>
      <c r="K83" s="55"/>
      <c r="L83" s="57">
        <f t="shared" si="2"/>
        <v>0</v>
      </c>
      <c r="M83" s="80"/>
    </row>
    <row r="84" spans="1:14" ht="15.6" x14ac:dyDescent="0.3">
      <c r="A84" s="2"/>
      <c r="B84" s="5" t="s">
        <v>279</v>
      </c>
      <c r="C84" s="6" t="s">
        <v>206</v>
      </c>
      <c r="D84" s="7" t="s">
        <v>199</v>
      </c>
      <c r="E84" s="8" t="s">
        <v>216</v>
      </c>
      <c r="F84" s="6">
        <v>3865</v>
      </c>
      <c r="G84" s="6" t="s">
        <v>221</v>
      </c>
      <c r="H84" s="9" t="s">
        <v>222</v>
      </c>
      <c r="I84" s="51">
        <v>55.000000000000007</v>
      </c>
      <c r="J84" s="51">
        <v>107.5</v>
      </c>
      <c r="K84" s="55"/>
      <c r="L84" s="57">
        <f t="shared" si="2"/>
        <v>0</v>
      </c>
      <c r="M84" s="80"/>
    </row>
    <row r="85" spans="1:14" ht="15.6" x14ac:dyDescent="0.3">
      <c r="A85" s="83" t="s">
        <v>223</v>
      </c>
      <c r="B85" s="84"/>
      <c r="C85" s="84"/>
      <c r="D85" s="84"/>
      <c r="E85" s="84"/>
      <c r="F85" s="84"/>
      <c r="G85" s="84"/>
      <c r="H85" s="84"/>
      <c r="I85" s="14"/>
      <c r="J85" s="14"/>
      <c r="K85" s="14"/>
      <c r="L85" s="14"/>
      <c r="M85" s="80"/>
    </row>
    <row r="86" spans="1:14" ht="15.6" x14ac:dyDescent="0.3">
      <c r="A86" s="15"/>
      <c r="B86" s="69" t="s">
        <v>280</v>
      </c>
      <c r="C86" s="16" t="s">
        <v>203</v>
      </c>
      <c r="D86" s="16"/>
      <c r="E86" s="16" t="s">
        <v>224</v>
      </c>
      <c r="F86" s="16">
        <v>1685</v>
      </c>
      <c r="G86" s="16" t="s">
        <v>225</v>
      </c>
      <c r="H86" s="16" t="s">
        <v>226</v>
      </c>
      <c r="I86" s="53">
        <v>54.45</v>
      </c>
      <c r="J86" s="53">
        <v>107</v>
      </c>
      <c r="K86" s="55"/>
      <c r="L86" s="57">
        <f t="shared" si="2"/>
        <v>0</v>
      </c>
      <c r="M86" s="80"/>
    </row>
    <row r="87" spans="1:14" ht="15.6" x14ac:dyDescent="0.3">
      <c r="A87" s="17" t="s">
        <v>0</v>
      </c>
      <c r="B87" s="69" t="s">
        <v>280</v>
      </c>
      <c r="C87" s="16" t="s">
        <v>103</v>
      </c>
      <c r="D87" s="16"/>
      <c r="E87" s="16" t="s">
        <v>224</v>
      </c>
      <c r="F87" s="16">
        <v>9711</v>
      </c>
      <c r="G87" s="16" t="s">
        <v>227</v>
      </c>
      <c r="H87" s="16" t="s">
        <v>228</v>
      </c>
      <c r="I87" s="53">
        <v>54.45</v>
      </c>
      <c r="J87" s="53">
        <v>107</v>
      </c>
      <c r="K87" s="55"/>
      <c r="L87" s="57">
        <f t="shared" si="2"/>
        <v>0</v>
      </c>
      <c r="M87" s="80"/>
    </row>
    <row r="88" spans="1:14" ht="15.6" x14ac:dyDescent="0.3">
      <c r="A88" s="17" t="s">
        <v>0</v>
      </c>
      <c r="B88" s="69" t="s">
        <v>229</v>
      </c>
      <c r="C88" s="16" t="s">
        <v>203</v>
      </c>
      <c r="D88" s="16"/>
      <c r="E88" s="16" t="s">
        <v>230</v>
      </c>
      <c r="F88" s="16">
        <v>8548</v>
      </c>
      <c r="G88" s="16" t="s">
        <v>231</v>
      </c>
      <c r="H88" s="16"/>
      <c r="I88" s="53">
        <v>60.500000000000007</v>
      </c>
      <c r="J88" s="53">
        <v>119</v>
      </c>
      <c r="K88" s="55"/>
      <c r="L88" s="57">
        <f t="shared" si="2"/>
        <v>0</v>
      </c>
      <c r="M88" s="80"/>
    </row>
    <row r="89" spans="1:14" ht="15.6" x14ac:dyDescent="0.3">
      <c r="A89" s="15"/>
      <c r="B89" s="69" t="s">
        <v>232</v>
      </c>
      <c r="C89" s="16" t="s">
        <v>233</v>
      </c>
      <c r="D89" s="16"/>
      <c r="E89" s="16" t="s">
        <v>234</v>
      </c>
      <c r="F89" s="16" t="s">
        <v>235</v>
      </c>
      <c r="G89" s="16" t="s">
        <v>236</v>
      </c>
      <c r="H89" s="16" t="s">
        <v>237</v>
      </c>
      <c r="I89" s="53">
        <v>15.950000000000001</v>
      </c>
      <c r="J89" s="53">
        <v>31.5</v>
      </c>
      <c r="K89" s="55"/>
      <c r="L89" s="57">
        <f t="shared" si="2"/>
        <v>0</v>
      </c>
      <c r="M89" s="80"/>
    </row>
    <row r="90" spans="1:14" ht="15.6" x14ac:dyDescent="0.3">
      <c r="A90" s="15"/>
      <c r="B90" s="69" t="s">
        <v>232</v>
      </c>
      <c r="C90" s="16" t="s">
        <v>119</v>
      </c>
      <c r="D90" s="16"/>
      <c r="E90" s="16" t="s">
        <v>234</v>
      </c>
      <c r="F90" s="16" t="s">
        <v>238</v>
      </c>
      <c r="G90" s="16" t="s">
        <v>239</v>
      </c>
      <c r="H90" s="16" t="s">
        <v>240</v>
      </c>
      <c r="I90" s="53">
        <v>15.950000000000001</v>
      </c>
      <c r="J90" s="53">
        <v>31.5</v>
      </c>
      <c r="K90" s="55"/>
      <c r="L90" s="57">
        <f t="shared" si="2"/>
        <v>0</v>
      </c>
      <c r="M90" s="80"/>
    </row>
    <row r="91" spans="1:14" ht="15.6" x14ac:dyDescent="0.3">
      <c r="A91" s="15"/>
      <c r="B91" s="69" t="s">
        <v>241</v>
      </c>
      <c r="C91" s="16" t="s">
        <v>119</v>
      </c>
      <c r="D91" s="16"/>
      <c r="E91" s="16" t="s">
        <v>242</v>
      </c>
      <c r="F91" s="16" t="s">
        <v>238</v>
      </c>
      <c r="G91" s="16" t="s">
        <v>243</v>
      </c>
      <c r="H91" s="16" t="s">
        <v>244</v>
      </c>
      <c r="I91" s="53">
        <v>38.5</v>
      </c>
      <c r="J91" s="53">
        <v>80</v>
      </c>
      <c r="K91" s="55"/>
      <c r="L91" s="57">
        <f t="shared" si="2"/>
        <v>0</v>
      </c>
      <c r="M91" s="80"/>
    </row>
    <row r="92" spans="1:14" ht="15.6" x14ac:dyDescent="0.3">
      <c r="A92" s="15"/>
      <c r="B92" s="69" t="s">
        <v>245</v>
      </c>
      <c r="C92" s="16" t="s">
        <v>246</v>
      </c>
      <c r="D92" s="16"/>
      <c r="E92" s="16" t="s">
        <v>247</v>
      </c>
      <c r="F92" s="16">
        <v>1229</v>
      </c>
      <c r="G92" s="16" t="s">
        <v>248</v>
      </c>
      <c r="H92" s="16" t="s">
        <v>249</v>
      </c>
      <c r="I92" s="53">
        <v>10.945</v>
      </c>
      <c r="J92" s="53">
        <v>21</v>
      </c>
      <c r="K92" s="55"/>
      <c r="L92" s="57">
        <f t="shared" si="2"/>
        <v>0</v>
      </c>
      <c r="M92" s="80"/>
    </row>
    <row r="93" spans="1:14" ht="15.6" x14ac:dyDescent="0.3">
      <c r="A93" s="15"/>
      <c r="B93" s="69" t="s">
        <v>245</v>
      </c>
      <c r="C93" s="16" t="s">
        <v>145</v>
      </c>
      <c r="D93" s="16"/>
      <c r="E93" s="16" t="s">
        <v>247</v>
      </c>
      <c r="F93" s="16" t="s">
        <v>238</v>
      </c>
      <c r="G93" s="16" t="s">
        <v>250</v>
      </c>
      <c r="H93" s="16" t="s">
        <v>251</v>
      </c>
      <c r="I93" s="53">
        <v>10.945</v>
      </c>
      <c r="J93" s="53">
        <v>21</v>
      </c>
      <c r="K93" s="55"/>
      <c r="L93" s="57">
        <f t="shared" si="2"/>
        <v>0</v>
      </c>
      <c r="M93" s="80"/>
    </row>
    <row r="94" spans="1:14" ht="15.6" x14ac:dyDescent="0.3">
      <c r="A94" s="15"/>
      <c r="B94" s="69" t="s">
        <v>252</v>
      </c>
      <c r="C94" s="16" t="s">
        <v>253</v>
      </c>
      <c r="D94" s="16" t="s">
        <v>254</v>
      </c>
      <c r="E94" s="16" t="s">
        <v>255</v>
      </c>
      <c r="F94" s="16">
        <v>9302</v>
      </c>
      <c r="G94" s="16" t="s">
        <v>256</v>
      </c>
      <c r="H94" s="18">
        <v>3614210016163</v>
      </c>
      <c r="I94" s="53">
        <v>32.9</v>
      </c>
      <c r="J94" s="53">
        <v>69</v>
      </c>
      <c r="K94" s="55"/>
      <c r="L94" s="57">
        <f t="shared" si="2"/>
        <v>0</v>
      </c>
      <c r="M94" s="80"/>
    </row>
    <row r="95" spans="1:14" ht="15.6" x14ac:dyDescent="0.3">
      <c r="A95" s="17" t="s">
        <v>0</v>
      </c>
      <c r="B95" s="69" t="s">
        <v>257</v>
      </c>
      <c r="C95" s="19" t="s">
        <v>246</v>
      </c>
      <c r="D95" s="19" t="s">
        <v>258</v>
      </c>
      <c r="E95" s="19" t="s">
        <v>259</v>
      </c>
      <c r="F95" s="19" t="s">
        <v>260</v>
      </c>
      <c r="G95" s="19" t="str">
        <f>E95&amp;"-"&amp;F95</f>
        <v>LFM5086-0006</v>
      </c>
      <c r="H95" s="16" t="s">
        <v>261</v>
      </c>
      <c r="I95" s="54">
        <v>45</v>
      </c>
      <c r="J95" s="54">
        <v>89</v>
      </c>
      <c r="K95" s="55"/>
      <c r="L95" s="57">
        <f t="shared" si="2"/>
        <v>0</v>
      </c>
      <c r="M95" s="80"/>
    </row>
    <row r="96" spans="1:14" x14ac:dyDescent="0.3">
      <c r="M96" s="55"/>
      <c r="N96" s="55"/>
    </row>
  </sheetData>
  <mergeCells count="15">
    <mergeCell ref="I1:N1"/>
    <mergeCell ref="J3:N3"/>
    <mergeCell ref="A10:H10"/>
    <mergeCell ref="A46:H46"/>
    <mergeCell ref="J4:N4"/>
    <mergeCell ref="J5:N5"/>
    <mergeCell ref="A1:B1"/>
    <mergeCell ref="A3:B3"/>
    <mergeCell ref="A4:B4"/>
    <mergeCell ref="A5:B5"/>
    <mergeCell ref="A55:H55"/>
    <mergeCell ref="A64:H64"/>
    <mergeCell ref="A69:H69"/>
    <mergeCell ref="A85:H85"/>
    <mergeCell ref="A6:B6"/>
  </mergeCells>
  <pageMargins left="0.7" right="0.7" top="0.75" bottom="0.75" header="0.3" footer="0.3"/>
  <pageSetup paperSize="9" scale="5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B59590138B3D458F548793864A9BB9" ma:contentTypeVersion="16" ma:contentTypeDescription="Create a new document." ma:contentTypeScope="" ma:versionID="20c757cc610513a90976b6e4b5ad8527">
  <xsd:schema xmlns:xsd="http://www.w3.org/2001/XMLSchema" xmlns:xs="http://www.w3.org/2001/XMLSchema" xmlns:p="http://schemas.microsoft.com/office/2006/metadata/properties" xmlns:ns2="a602b67e-27c6-4cbb-bcb4-88dfe7fb9777" xmlns:ns3="53ae6c89-9353-4f61-8c40-3139349654ff" targetNamespace="http://schemas.microsoft.com/office/2006/metadata/properties" ma:root="true" ma:fieldsID="aca988faadfce7f92061a93ac076b6c1" ns2:_="" ns3:_="">
    <xsd:import namespace="a602b67e-27c6-4cbb-bcb4-88dfe7fb9777"/>
    <xsd:import namespace="53ae6c89-9353-4f61-8c40-3139349654ff"/>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Location" minOccurs="0"/>
                <xsd:element ref="ns3:MediaServiceOCR"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2b67e-27c6-4cbb-bcb4-88dfe7fb977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3ae6c89-9353-4f61-8c40-3139349654f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0592F-6012-43E8-B8A8-1FF16F6BE7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33F61AE-C37B-489A-9CE1-92A1138D9E78}">
  <ds:schemaRefs>
    <ds:schemaRef ds:uri="http://schemas.microsoft.com/sharepoint/v3/contenttype/forms"/>
  </ds:schemaRefs>
</ds:datastoreItem>
</file>

<file path=customXml/itemProps3.xml><?xml version="1.0" encoding="utf-8"?>
<ds:datastoreItem xmlns:ds="http://schemas.openxmlformats.org/officeDocument/2006/customXml" ds:itemID="{226978A5-40FA-4FC0-A30F-062900041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02b67e-27c6-4cbb-bcb4-88dfe7fb9777"/>
    <ds:schemaRef ds:uri="53ae6c89-9353-4f61-8c40-313934965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Order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CABRERA</dc:creator>
  <cp:lastModifiedBy>Devon Thursby</cp:lastModifiedBy>
  <cp:lastPrinted>2021-07-12T13:05:59Z</cp:lastPrinted>
  <dcterms:created xsi:type="dcterms:W3CDTF">2021-07-12T12:42:39Z</dcterms:created>
  <dcterms:modified xsi:type="dcterms:W3CDTF">2021-12-16T22:25:54Z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0x01010006B59590138B3D458F548793864A9BB9</vt:lpwstr>
  </property>
</Properties>
</file>