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defaultThemeVersion="124226"/>
  <xr:revisionPtr revIDLastSave="74" documentId="8_{0FE166F9-53B8-4E2A-9684-112AB72D5711}" xr6:coauthVersionLast="47" xr6:coauthVersionMax="47" xr10:uidLastSave="{F67E3E48-17EE-4A9D-85F3-F409A0D35370}"/>
  <bookViews>
    <workbookView xWindow="67080" yWindow="-3570" windowWidth="29040" windowHeight="15840" tabRatio="897" xr2:uid="{00000000-000D-0000-FFFF-FFFF00000000}"/>
  </bookViews>
  <sheets>
    <sheet name="1st Half 2022 Dashboard" sheetId="91" r:id="rId1"/>
    <sheet name="2nd Half 2022 Dashboard" sheetId="92" r:id="rId2"/>
    <sheet name="2022 National Promos List" sheetId="81" r:id="rId3"/>
    <sheet name="FY 2021 New Products" sheetId="87" state="hidden" r:id="rId4"/>
    <sheet name="FY 2022 New Products" sheetId="88" r:id="rId5"/>
    <sheet name="1H 2022 National Promos" sheetId="89" r:id="rId6"/>
    <sheet name="1st Half 2021 National Promos" sheetId="59" state="hidden" r:id="rId7"/>
    <sheet name="FY 2022 Promo Schedule" sheetId="83" r:id="rId8"/>
  </sheets>
  <externalReferences>
    <externalReference r:id="rId9"/>
  </externalReferences>
  <definedNames>
    <definedName name="_xlnm.Print_Area" localSheetId="5">'1H 2022 National Promos'!$A$1:$K$74</definedName>
    <definedName name="_xlnm.Print_Area" localSheetId="6">'1st Half 2021 National Promos'!$A$1:$O$85</definedName>
    <definedName name="_xlnm.Print_Area" localSheetId="0">'1st Half 2022 Dashboard'!$B$1:$O$40</definedName>
    <definedName name="_xlnm.Print_Area" localSheetId="1">'2nd Half 2022 Dashboard'!$B$1:$O$38</definedName>
    <definedName name="_xlnm.Print_Area" localSheetId="7">'FY 2022 Promo Schedule'!$A$1:$H$4</definedName>
    <definedName name="_xlnm.Print_Titles" localSheetId="2">'2022 National Promos List'!$2:$2</definedName>
    <definedName name="_xlnm.Print_Titles" localSheetId="3">'FY 2021 New Products'!$2:$2</definedName>
    <definedName name="_xlnm.Print_Titles" localSheetId="4">'FY 2022 New Products'!$2:$2</definedName>
    <definedName name="s" localSheetId="5">#REF!</definedName>
    <definedName name="s" localSheetId="0">#REF!</definedName>
    <definedName name="s" localSheetId="2">#REF!</definedName>
    <definedName name="s" localSheetId="1">#REF!</definedName>
    <definedName name="s" localSheetId="3">#REF!</definedName>
    <definedName name="s" localSheetId="4">#REF!</definedName>
    <definedName name="s" localSheetId="7">#REF!</definedName>
    <definedName name="s">#REF!</definedName>
    <definedName name="t" localSheetId="5">#REF!</definedName>
    <definedName name="t" localSheetId="6">#REF!</definedName>
    <definedName name="t" localSheetId="0">#REF!</definedName>
    <definedName name="t" localSheetId="2">#REF!</definedName>
    <definedName name="t" localSheetId="1">#REF!</definedName>
    <definedName name="t" localSheetId="3">#REF!</definedName>
    <definedName name="t" localSheetId="4">#REF!</definedName>
    <definedName name="t" localSheetId="7">#REF!</definedName>
    <definedName name="t">#REF!</definedName>
    <definedName name="tbl_wrkForecast_Crosstab" localSheetId="5">#REF!</definedName>
    <definedName name="tbl_wrkForecast_Crosstab" localSheetId="6">#REF!</definedName>
    <definedName name="tbl_wrkForecast_Crosstab" localSheetId="0">#REF!</definedName>
    <definedName name="tbl_wrkForecast_Crosstab" localSheetId="2">#REF!</definedName>
    <definedName name="tbl_wrkForecast_Crosstab" localSheetId="1">#REF!</definedName>
    <definedName name="tbl_wrkForecast_Crosstab" localSheetId="3">#REF!</definedName>
    <definedName name="tbl_wrkForecast_Crosstab" localSheetId="4">#REF!</definedName>
    <definedName name="tbl_wrkForecast_Crosstab" localSheetId="7">#REF!</definedName>
    <definedName name="tbl_wrkForecast_Crosstab">#REF!</definedName>
    <definedName name="tblReOrderExport">'[1]Reorder (2)'!$A$15:$E$24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32" i="89" l="1"/>
  <c r="I21" i="89" l="1"/>
  <c r="I48" i="89" l="1"/>
  <c r="K15" i="59"/>
  <c r="N15" i="59" s="1"/>
  <c r="O15" i="59"/>
  <c r="O26" i="59" l="1"/>
  <c r="K26" i="59"/>
  <c r="N26" i="59" s="1"/>
  <c r="O77" i="59"/>
  <c r="K77" i="59"/>
  <c r="N77" i="59" s="1"/>
  <c r="O74" i="59"/>
  <c r="K74" i="59"/>
  <c r="N74" i="59" s="1"/>
  <c r="O70" i="59"/>
  <c r="K70" i="59"/>
  <c r="N70" i="59" s="1"/>
  <c r="O63" i="59" l="1"/>
  <c r="K63" i="59"/>
  <c r="N63" i="59" s="1"/>
  <c r="O50" i="59"/>
  <c r="K50" i="59"/>
  <c r="N50" i="59" s="1"/>
  <c r="O43" i="59"/>
  <c r="N43" i="59"/>
  <c r="O34" i="59"/>
  <c r="K34" i="59"/>
  <c r="N34" i="59" s="1"/>
  <c r="O5" i="59"/>
  <c r="K5" i="59"/>
  <c r="N5" i="59" s="1"/>
</calcChain>
</file>

<file path=xl/sharedStrings.xml><?xml version="1.0" encoding="utf-8"?>
<sst xmlns="http://schemas.openxmlformats.org/spreadsheetml/2006/main" count="2357" uniqueCount="802">
  <si>
    <t>2022 Wholesale Dashboard</t>
  </si>
  <si>
    <t>Qtr.</t>
  </si>
  <si>
    <t>Q1</t>
  </si>
  <si>
    <t>Q2</t>
  </si>
  <si>
    <t>Mo</t>
  </si>
  <si>
    <t>January</t>
  </si>
  <si>
    <t>February</t>
  </si>
  <si>
    <t>March</t>
  </si>
  <si>
    <t>April</t>
  </si>
  <si>
    <t>May</t>
  </si>
  <si>
    <t>June</t>
  </si>
  <si>
    <t>BRAND THEMES</t>
  </si>
  <si>
    <t>Winter Soups &amp; Healthy Cooking</t>
  </si>
  <si>
    <t>Valentine's Day</t>
  </si>
  <si>
    <t>St. Patrick's Day &amp; Spring</t>
  </si>
  <si>
    <t>Spring &amp; Easter</t>
  </si>
  <si>
    <t>Mother's Day &amp; Memorial Day</t>
  </si>
  <si>
    <t>Father's Day &amp; Graduations</t>
  </si>
  <si>
    <t>NEW L' Amour Applique &amp; Figural Hearts Collections - Launch Date: 1/1/22</t>
  </si>
  <si>
    <t>NEW Cast Iron Bread Oven - Launch Date: 3/15/22</t>
  </si>
  <si>
    <t xml:space="preserve">  </t>
  </si>
  <si>
    <t>Dallas Market
1/5 - 1/11</t>
  </si>
  <si>
    <t>Atlanta Market
1/11 - 1/18</t>
  </si>
  <si>
    <t>International Housewares Show
3/5 - 3/7</t>
  </si>
  <si>
    <t>Seattle Market
1/18 - 1/22</t>
  </si>
  <si>
    <t xml:space="preserve"> </t>
  </si>
  <si>
    <t>Le Creuset 2022 Product Catalog</t>
  </si>
  <si>
    <t>Le Creuset Merchandising Guide</t>
  </si>
  <si>
    <t>TOOLS &amp; PROGRAMS</t>
  </si>
  <si>
    <t>Le Creuset Product Knowledge Web-based Training Platform</t>
  </si>
  <si>
    <t>Le Creuset Asset Library - Click here for imagery &amp; promotional signage!</t>
  </si>
  <si>
    <t>The Social Press Kit</t>
  </si>
  <si>
    <t>Le Creuset E-Newsletter: The Special Ingredient</t>
  </si>
  <si>
    <t>NEW! 2022 Registry GWR &amp; GWC Programs</t>
  </si>
  <si>
    <t>2022 Sales Incentive Program - 1st Half</t>
  </si>
  <si>
    <t xml:space="preserve">Spring Dating 
1/19 - 2/28/22
</t>
  </si>
  <si>
    <t>2022 WINE TOOL PROMOTION - BUY $1500 OF SELECT WINE TOOLS &amp; RECEIVE 6 WINE COOLER CARRY BAGS
Valid 2/1 - 3/31/22</t>
  </si>
  <si>
    <t>Stainless Steel</t>
  </si>
  <si>
    <t>NEW 17 oz. Stainless Steel Hydration Bottle, SRP $35
Launches 2/1/22 - Available in Cerise, Flame, Shell Pink, White, Oyster, Licorice, Deep Teal, Marseille &amp; Artichaut* (*Summer launch)</t>
  </si>
  <si>
    <t>Toughened Nonstick</t>
  </si>
  <si>
    <t>20% OFF TNS PRO
(Valid 6/1 through 6/14/22) *Sets not included</t>
  </si>
  <si>
    <t>Cast Iron</t>
  </si>
  <si>
    <t>3.5 qt. Signature Sauteuse Oven - Promo SRP $180 
(Full SRP $300 - $120 or 40% Savings)
Valid 8/1/20 - 3/31/22</t>
  </si>
  <si>
    <t>NEW Cast Iron Bread Oven, SRP $290
Launches 3/15/22 - Available in Cerise, Flame, Marseille, White &amp; Caribbean</t>
  </si>
  <si>
    <t>9.5" Square Grill - Promo SRP $110 (Full SRP $168 - $58 or 35% Savings)
Valid 8/1/21 - 7/31/22</t>
  </si>
  <si>
    <t>9.5" Square Griddle - Promo SRP $110 (Full SRP $168 - $58 or 35% Savings)
Valid 8/1/21 - 7/31/22</t>
  </si>
  <si>
    <t>8 qt. Signature Oval Dutch Oven - Promo SRP $300 (Full SRP $440 - $140 or 32% Savings)
Valid 9/1/21 - 2/28/22</t>
  </si>
  <si>
    <t>NEW 5.25 qt. Signature Deep Dutch Oven - Promo SRP $250 (Full SRP $380 - $130 or 34% Savings)
Valid 4/1/22 - 1/31/23 (11 catalog colors available)</t>
  </si>
  <si>
    <t>3 qt. Signature Oval Baker - Promo SRP $130 (Full SRP $200 - $70 or 35% Savings)
Valid 9/1/21 - 1/31/22</t>
  </si>
  <si>
    <t>Stoneware</t>
  </si>
  <si>
    <t>NEW Set of 6 Pinch Bow Set, Promo SRP $30 (Save 25%)
Launches 2/1/22</t>
  </si>
  <si>
    <t>NEW 8 oz. Mini Flower Cocotte, 
SRP $28
Launches 5/1/22</t>
  </si>
  <si>
    <t>NEW Oil &amp; Vinegar Set, SRP $50
Launches 6/1/22
Available in 10 catalog colors</t>
  </si>
  <si>
    <t>Set of 2 Heritage Square Dishes (18 oz. &amp; 2 qt.) - Promo SRP $55 
(Full SRP $72 - $17 or 25% Savings) Valid while supplies last.</t>
  </si>
  <si>
    <t>20% OFF Dinnerware*
Valid 2/17 - 2/21/22
(*Excludes sets &amp; promo SKUs)</t>
  </si>
  <si>
    <t>NEW 5.5" Herb Planter, SRP $30
Launches 3/1/22</t>
  </si>
  <si>
    <t>NEW Heritage Butter Dish, SRP $35 
Launches 6/1/22</t>
  </si>
  <si>
    <t>20% OFF Dinnerware*
Valid 5/26 - 5/30/22
(*Excludes sets &amp; promo SKUs)</t>
  </si>
  <si>
    <t>EOS</t>
  </si>
  <si>
    <t xml:space="preserve">25% OFF Demi Kettles
Valid 4/1/21 - 1/31/22
</t>
  </si>
  <si>
    <t>TOOLS</t>
  </si>
  <si>
    <t>Grill Pan Brush - Available in Flame &amp; Marseille on 4/1/22 - SRP $22</t>
  </si>
  <si>
    <t>NEW 8" Magnetic Wooden Trivet - SRP $50
Launches 5/1/22</t>
  </si>
  <si>
    <t>Cookware Protectors - Available in Cerise on 4/1/22 - SRP $18</t>
  </si>
  <si>
    <t>NEW Wine Tools Giftable Set (Compact Lever, Foil Cutter &amp; Pump w/ 2 Stoppers)
Promo SRP $99 (Full SRP $157 - $58 or 37% Savings)
Available while supplies last</t>
  </si>
  <si>
    <t>Updated 3.16.22</t>
  </si>
  <si>
    <t>Q3</t>
  </si>
  <si>
    <t>Q4</t>
  </si>
  <si>
    <t>July</t>
  </si>
  <si>
    <t>August</t>
  </si>
  <si>
    <t>September</t>
  </si>
  <si>
    <t>October</t>
  </si>
  <si>
    <t>November</t>
  </si>
  <si>
    <t>December</t>
  </si>
  <si>
    <t>4th of July</t>
  </si>
  <si>
    <t>Back to School</t>
  </si>
  <si>
    <t>Labor Day</t>
  </si>
  <si>
    <t>Halloween</t>
  </si>
  <si>
    <t>Thanksgiving</t>
  </si>
  <si>
    <t>Holiday/Christmas</t>
  </si>
  <si>
    <t>NEW Sea Salt Color - Launch Date: 9/1 - 50 SKU Collection!</t>
  </si>
  <si>
    <t>NEW Olive Branch Collection - Launch Date: 8/1</t>
  </si>
  <si>
    <t>Noel Collection - Launch Date: 10/1 - 6 NEW SKU's</t>
  </si>
  <si>
    <t>NEW Aumtum Pumpkins Collection - Launch Date: 8/1</t>
  </si>
  <si>
    <t>Dallas Market
6/22-6/28</t>
  </si>
  <si>
    <t>Atlanta Market
7/12 - 7/18</t>
  </si>
  <si>
    <t>Seattle Market
7/18 - 7/23</t>
  </si>
  <si>
    <t>2022 Registry GWR &amp; GWC Programs</t>
  </si>
  <si>
    <t>2022 Sales Incentive Program - 2nd Half</t>
  </si>
  <si>
    <t>Gourmet Catalog &amp; HTI Program: TBD</t>
  </si>
  <si>
    <t xml:space="preserve">Fall Dating </t>
  </si>
  <si>
    <t>2023 Preferred Dealer Status: Achieve the next level!</t>
  </si>
  <si>
    <t>20% OFF Stainless Steel Collection*
Valid 11/21 - 12/4/22 *Sets not included</t>
  </si>
  <si>
    <t>NEW 17 oz. Stainless Steel Hydration Bottle, SRP $35
Launches 2/1/22 - Available in Cerise, Flame, Shell Pink, White, Oyster, Licorice, Deep Teal, Marseille &amp; Artichaut</t>
  </si>
  <si>
    <t>TNS PRO</t>
  </si>
  <si>
    <t>20% OFF TNS PRO Collection*
Valid 12/5 - 12/19/22 *Sets not included</t>
  </si>
  <si>
    <t>NEW 9" Classic Skillet - Promo SRP $110 (Full SRP $160 - $50 or 31% Savings)
Valid 8/1/22 - 1/31/23 (7 catalog colors available)</t>
  </si>
  <si>
    <t>NEW Cast Iron Bread Oven, SRP $290
Available in Cerise, Flame, Marseille, White &amp; Caribbean
9/1 Launch: Oyster, Artichaut, Deep Teal, Licorice, Meringue &amp; Sea Salt</t>
  </si>
  <si>
    <t>NEW Colors in Set of 4 Heritage Mug Assortment -  Cerise, Indigo &amp; Artichaut launch 8/1
Promo SRP $60 Full SRP $76</t>
  </si>
  <si>
    <t>NEW Heritage Pie Dish, SRP $55
Launch Date: 9/1
Available in 9 catalog colors</t>
  </si>
  <si>
    <t>NEW Signature Cream &amp; Sugar Set, SRP $55
Launch Date: 9/1
Available in 7 catalog colors</t>
  </si>
  <si>
    <t>20% OFF Dinnerware*
Valid for (1) week per customer - choose dates from 8/1 - 12/31/22
(*Excludes sets &amp; promo SKUs)</t>
  </si>
  <si>
    <t>20% OFF Stoneware Category
Valid 2 weeks 9/25-10/9/22</t>
  </si>
  <si>
    <t>8 oz. Mini Cocotte - Promo SRP $20 (Full SRP $31 - $11 or 35% Savings)
Valid 4/1/20 - 12/31/22</t>
  </si>
  <si>
    <t>20% OFF Kettles
Valid 8/24 - 9/6/22</t>
  </si>
  <si>
    <t>20% OFF Stockpots
Valid 10/1 - 10/28/22</t>
  </si>
  <si>
    <t>20% OFF Kettles
Valid 11/23 - 12/20/22</t>
  </si>
  <si>
    <t>NEW Wooden Waiter's Friend &amp; Stopper Set
Promo SRP $50 (Full SRP $70 - $20 or 30% Savings)
Available 9/1/22</t>
  </si>
  <si>
    <t>LE CREUSET: NEW PRODUCTS &amp; COLLECTIONS</t>
  </si>
  <si>
    <t>IMAGE</t>
  </si>
  <si>
    <t>ITEM #</t>
  </si>
  <si>
    <t>DESCRIPTION</t>
  </si>
  <si>
    <t>COLOR ASSORTMENT</t>
  </si>
  <si>
    <t xml:space="preserve"> 2022
Full SRP</t>
  </si>
  <si>
    <t>2022
Promo SRP</t>
  </si>
  <si>
    <t>Value</t>
  </si>
  <si>
    <t>2022
Cost</t>
  </si>
  <si>
    <t>Pack Size</t>
  </si>
  <si>
    <t>Pack Type</t>
  </si>
  <si>
    <t>SHIP DATE</t>
  </si>
  <si>
    <t>LAUNCH DATE</t>
  </si>
  <si>
    <t>1H 2022 National Promo Items</t>
  </si>
  <si>
    <t>LS2598-24XX</t>
  </si>
  <si>
    <r>
      <t xml:space="preserve">3.5 qt. Signature Sauteuse 
</t>
    </r>
    <r>
      <rPr>
        <sz val="10.5"/>
        <color rgb="FFFF0000"/>
        <rFont val="Calibri"/>
        <family val="2"/>
      </rPr>
      <t>FY</t>
    </r>
    <r>
      <rPr>
        <sz val="10.5"/>
        <color rgb="FFFF0000"/>
        <rFont val="Calibri"/>
        <family val="2"/>
        <scheme val="minor"/>
      </rPr>
      <t xml:space="preserve"> Promo valid 8/1/20 - 3/31/22</t>
    </r>
  </si>
  <si>
    <t xml:space="preserve">Flame, White, Caribbean, Marseille, Cerise, Oyster, Indigo, Meringue, Licorice, Deep Teal &amp; Artichaut
</t>
  </si>
  <si>
    <t>Master</t>
  </si>
  <si>
    <t>NOW</t>
  </si>
  <si>
    <t>LS2088-36XX</t>
  </si>
  <si>
    <r>
      <t xml:space="preserve">3 qt. Signature Oval Baker
</t>
    </r>
    <r>
      <rPr>
        <sz val="10.5"/>
        <color rgb="FFFF0000"/>
        <rFont val="Calibri"/>
        <family val="2"/>
      </rPr>
      <t>1H Promo valid 9/1/21 - 1/31/22</t>
    </r>
  </si>
  <si>
    <t>Cerise, Flame, White, Oyster, Licorice &amp; Artichaut</t>
  </si>
  <si>
    <t>LS2502-33XX</t>
  </si>
  <si>
    <r>
      <t xml:space="preserve">8 qt. Signature Oval Dutch Oven
</t>
    </r>
    <r>
      <rPr>
        <sz val="10.5"/>
        <color rgb="FFFF0000"/>
        <rFont val="Calibri"/>
        <family val="2"/>
      </rPr>
      <t>1</t>
    </r>
    <r>
      <rPr>
        <sz val="10.5"/>
        <color rgb="FFFF0000"/>
        <rFont val="Calibri"/>
        <family val="2"/>
        <scheme val="minor"/>
      </rPr>
      <t>H Promo valid 9/1/21 - 2/28/22</t>
    </r>
  </si>
  <si>
    <t>Oyster, Cerise, Flame, Marseille, Meringue, Deep Teal &amp; Artichaut</t>
  </si>
  <si>
    <t>L2127-24XX</t>
  </si>
  <si>
    <r>
      <t xml:space="preserve">9.5" Square Grill Pan
</t>
    </r>
    <r>
      <rPr>
        <sz val="10.5"/>
        <color rgb="FFFF0000"/>
        <rFont val="Calibri"/>
        <family val="2"/>
      </rPr>
      <t>1H</t>
    </r>
    <r>
      <rPr>
        <sz val="10.5"/>
        <color rgb="FFFF0000"/>
        <rFont val="Calibri"/>
        <family val="2"/>
        <scheme val="minor"/>
      </rPr>
      <t xml:space="preserve"> Promo valid 8/1/21 - 7/31/22</t>
    </r>
  </si>
  <si>
    <t>Marseille, Cerise, Caribbean, White, Oyster, Licorice, Deep Teal &amp; Artichaut</t>
  </si>
  <si>
    <t>L2192-24XX</t>
  </si>
  <si>
    <r>
      <t xml:space="preserve">9.5" Square Griddle Pan
</t>
    </r>
    <r>
      <rPr>
        <sz val="10.5"/>
        <color rgb="FFFF0000"/>
        <rFont val="Calibri"/>
        <family val="2"/>
      </rPr>
      <t>1</t>
    </r>
    <r>
      <rPr>
        <sz val="10.5"/>
        <color rgb="FFFF0000"/>
        <rFont val="Calibri"/>
        <family val="2"/>
        <scheme val="minor"/>
      </rPr>
      <t>H Promo valid 8/1/21 - 7/31/22</t>
    </r>
  </si>
  <si>
    <t>Flame, Cerise, Caribbean, Oyster, Meringue, Licorice, Deep Teal &amp; Artichaut</t>
  </si>
  <si>
    <t>LS2595E-24XXSS</t>
  </si>
  <si>
    <t>5.25 qt. Signature Deep Oven
1H Promo valid 4/1/22 - 1/31/23</t>
  </si>
  <si>
    <t>Cerise, Flame, Artichaut, Marseille, Caribbean, Deep Teal, Indigo, Oyster, Licorice, Meringue &amp; White (w/ SS knobs)</t>
  </si>
  <si>
    <t>PG0800S2-35XX</t>
  </si>
  <si>
    <r>
      <t xml:space="preserve">Heritage Set of 2 Square Dishes
</t>
    </r>
    <r>
      <rPr>
        <sz val="10.5"/>
        <color rgb="FFFF0000"/>
        <rFont val="Calibri"/>
        <family val="2"/>
      </rPr>
      <t>FY</t>
    </r>
    <r>
      <rPr>
        <sz val="10.5"/>
        <color rgb="FFFF0000"/>
        <rFont val="Calibri"/>
        <family val="2"/>
        <scheme val="minor"/>
      </rPr>
      <t xml:space="preserve"> Promo valid while supplies last</t>
    </r>
  </si>
  <si>
    <t>White, Cerise, Caribbean, Marseille, Meringue, Oyster, Deep Teal &amp; Artichaut</t>
  </si>
  <si>
    <t>PG9104T-S6MC</t>
  </si>
  <si>
    <t>Pinch Bowl Gift Set (Set of 6)
1H Promo valid 1/1/22 while supplies last</t>
  </si>
  <si>
    <t>Multi-color 
(Cerise, Flame, Soleil, Palm, Caribbean &amp; Provence)</t>
  </si>
  <si>
    <t>PG1160T-08XX</t>
  </si>
  <si>
    <r>
      <t xml:space="preserve">8 oz. Mini Round Cocotte
</t>
    </r>
    <r>
      <rPr>
        <sz val="10.5"/>
        <color rgb="FFFF0000"/>
        <rFont val="Calibri"/>
        <family val="2"/>
      </rPr>
      <t>1H</t>
    </r>
    <r>
      <rPr>
        <sz val="10.5"/>
        <color rgb="FFFF0000"/>
        <rFont val="Calibri"/>
        <family val="2"/>
        <scheme val="minor"/>
      </rPr>
      <t xml:space="preserve"> Promo valid 4/20/20 - 12/31/22</t>
    </r>
  </si>
  <si>
    <t>Cerise, White, Caribbean, Marseille, Meringue, Flame, Oyster, Indigo, Soleil, Palm, Licorice, Deep Teal &amp; Artichaut</t>
  </si>
  <si>
    <t>Inner</t>
  </si>
  <si>
    <t>GS901-31</t>
  </si>
  <si>
    <r>
      <t xml:space="preserve">5 PC Wine Tools Gift Set
(Compact Lever, Foil Cutter &amp; Pump w/ 2 Stoppers)
</t>
    </r>
    <r>
      <rPr>
        <sz val="10.5"/>
        <color rgb="FFFF0000"/>
        <rFont val="Calibri"/>
        <family val="2"/>
      </rPr>
      <t>FY Promo valid while supplies last</t>
    </r>
  </si>
  <si>
    <t>Black/Grey</t>
  </si>
  <si>
    <t>2H 2022 National Promo Items</t>
  </si>
  <si>
    <r>
      <t xml:space="preserve">5.25 qt. Signature Deep Oven
</t>
    </r>
    <r>
      <rPr>
        <sz val="10.5"/>
        <color rgb="FFFF0000"/>
        <rFont val="Calibri"/>
        <family val="2"/>
      </rPr>
      <t>1H Promo valid 4/1/22 - 1/31/23</t>
    </r>
  </si>
  <si>
    <t>L2024-23XX</t>
  </si>
  <si>
    <r>
      <t xml:space="preserve">9" Classic Skillet
</t>
    </r>
    <r>
      <rPr>
        <sz val="10.5"/>
        <color rgb="FFFF0000"/>
        <rFont val="Calibri"/>
        <family val="2"/>
      </rPr>
      <t>2H Promo valid 8/1/22 - 1/31/23</t>
    </r>
  </si>
  <si>
    <t>Cerise, Flame, Artichaut, Marseille, White, Oyster  &amp; Sea Salt* (*9/1 Launch)</t>
  </si>
  <si>
    <r>
      <t xml:space="preserve">Pinch Bowl Gift Set (Set of 6)
</t>
    </r>
    <r>
      <rPr>
        <sz val="10.5"/>
        <color rgb="FFFF0000"/>
        <rFont val="Calibri"/>
        <family val="2"/>
      </rPr>
      <t>1H Promo valid 1/1/22 while supplies last</t>
    </r>
  </si>
  <si>
    <t>TBC</t>
  </si>
  <si>
    <r>
      <t xml:space="preserve">Wooden Waiter's Friend &amp; Stopper Set
</t>
    </r>
    <r>
      <rPr>
        <sz val="10.5"/>
        <color rgb="FFFF0000"/>
        <rFont val="Calibri"/>
        <family val="2"/>
      </rPr>
      <t>Promo valid 9/1/22 while supplies last</t>
    </r>
  </si>
  <si>
    <t>Wood &amp; Stainless Steel</t>
  </si>
  <si>
    <t xml:space="preserve"> 2021
Full SRP</t>
  </si>
  <si>
    <t>2021
Promo SRP</t>
  </si>
  <si>
    <t>2021
Cost</t>
  </si>
  <si>
    <t>1H 2021 National Promo Items</t>
  </si>
  <si>
    <t>LS2020-25XX</t>
  </si>
  <si>
    <r>
      <t xml:space="preserve">9.75" Signature Deep Round Grill Pan
</t>
    </r>
    <r>
      <rPr>
        <sz val="10.5"/>
        <color rgb="FFFF0000"/>
        <rFont val="Calibri"/>
        <family val="2"/>
      </rPr>
      <t>1</t>
    </r>
    <r>
      <rPr>
        <sz val="10.5"/>
        <color rgb="FFFF0000"/>
        <rFont val="Calibri"/>
        <family val="2"/>
        <scheme val="minor"/>
      </rPr>
      <t>H Promo valid 8/1/20 - 7/31/21</t>
    </r>
  </si>
  <si>
    <t>Flame, White, Caribbean, Marseille, Cerise, Oyster, Indigo, Meringue, Licorice &amp; Deep Teal</t>
  </si>
  <si>
    <r>
      <t xml:space="preserve">3.5 qt. Signature Sauteuse 
</t>
    </r>
    <r>
      <rPr>
        <sz val="10.5"/>
        <color rgb="FFFF0000"/>
        <rFont val="Calibri"/>
        <family val="2"/>
      </rPr>
      <t>FY</t>
    </r>
    <r>
      <rPr>
        <sz val="10.5"/>
        <color rgb="FFFF0000"/>
        <rFont val="Calibri"/>
        <family val="2"/>
        <scheme val="minor"/>
      </rPr>
      <t xml:space="preserve"> Promo valid 8/1/20 - 1/31/22</t>
    </r>
  </si>
  <si>
    <t xml:space="preserve">Flame, White, Caribbean, Marseille, Cerise, Oyster, Indigo, Meringue, Licorice &amp; Deep Teal 
</t>
  </si>
  <si>
    <t>LS2552-30XXSS</t>
  </si>
  <si>
    <r>
      <t xml:space="preserve">6.75 qt. Signature Round Wide Oven
</t>
    </r>
    <r>
      <rPr>
        <sz val="10.5"/>
        <color rgb="FFFF0000"/>
        <rFont val="Calibri"/>
        <family val="2"/>
      </rPr>
      <t>1</t>
    </r>
    <r>
      <rPr>
        <sz val="10.5"/>
        <color rgb="FFFF0000"/>
        <rFont val="Calibri"/>
        <family val="2"/>
        <scheme val="minor"/>
      </rPr>
      <t>H Promo valid 9/1/20 - 5/31/21</t>
    </r>
  </si>
  <si>
    <t>White, Cerise, Oyster, Indigo, Meringue, Licorice &amp; Deep Teal</t>
  </si>
  <si>
    <t>PG2015-13XX</t>
  </si>
  <si>
    <r>
      <t xml:space="preserve">2.75 qt. Rectangular Dish w/ Platter Lid
</t>
    </r>
    <r>
      <rPr>
        <sz val="10.5"/>
        <color rgb="FFFF0000"/>
        <rFont val="Calibri"/>
        <family val="2"/>
      </rPr>
      <t>1</t>
    </r>
    <r>
      <rPr>
        <sz val="10.5"/>
        <color rgb="FFFF0000"/>
        <rFont val="Calibri"/>
        <family val="2"/>
        <scheme val="minor"/>
      </rPr>
      <t>H Promo valid 8/1/20 - 7/31/21</t>
    </r>
  </si>
  <si>
    <t>White, Cerise, Caribbean, Marseille, Meringue, Oyster, Indigo (WSL) &amp; Deep Teal</t>
  </si>
  <si>
    <t>White, Cerise, Caribbean, Marseille, Meringue, Oyster &amp; Deep Teal</t>
  </si>
  <si>
    <t>PG1160-08XX</t>
  </si>
  <si>
    <r>
      <t xml:space="preserve"> 8 oz. Mini Cocotte
</t>
    </r>
    <r>
      <rPr>
        <sz val="10.5"/>
        <color rgb="FFFF0000"/>
        <rFont val="Calibri"/>
        <family val="2"/>
      </rPr>
      <t>FY</t>
    </r>
    <r>
      <rPr>
        <sz val="10.5"/>
        <color rgb="FFFF0000"/>
        <rFont val="Calibri"/>
        <family val="2"/>
        <scheme val="minor"/>
      </rPr>
      <t xml:space="preserve"> Promo valid 8/1/20 - 12/31/21</t>
    </r>
  </si>
  <si>
    <t>Cerise, White, Caribbean, Marseille, Meringue, Flame, Oyster, Indigo, Soleil, Palm, Provence, Licorice &amp; Deep Teal</t>
  </si>
  <si>
    <t>PG1102-04XX</t>
  </si>
  <si>
    <r>
      <t xml:space="preserve">Salt &amp; Pepper Shakers (4 oz. each)
</t>
    </r>
    <r>
      <rPr>
        <sz val="10.5"/>
        <color rgb="FFFF0000"/>
        <rFont val="Calibri"/>
        <family val="2"/>
      </rPr>
      <t>1</t>
    </r>
    <r>
      <rPr>
        <sz val="10.5"/>
        <color rgb="FFFF0000"/>
        <rFont val="Calibri"/>
        <family val="2"/>
        <scheme val="minor"/>
      </rPr>
      <t>H Promo valid 8/1/20 - 7/31/21</t>
    </r>
  </si>
  <si>
    <t>Cerise, White, Marseille, Caribbean, Oyster, Flame &amp; Indigo (WSL)</t>
  </si>
  <si>
    <t>PG1517-14XX</t>
  </si>
  <si>
    <r>
      <t xml:space="preserve">23 oz. Canister with Wood Lid
</t>
    </r>
    <r>
      <rPr>
        <sz val="10.5"/>
        <color rgb="FFFF0000"/>
        <rFont val="Calibri"/>
        <family val="2"/>
      </rPr>
      <t>1</t>
    </r>
    <r>
      <rPr>
        <sz val="10.5"/>
        <color rgb="FFFF0000"/>
        <rFont val="Calibri"/>
        <family val="2"/>
        <scheme val="minor"/>
      </rPr>
      <t>H Promo valid 8/1/20 - 7/31/21</t>
    </r>
  </si>
  <si>
    <t>Cerise, White, Marseille, Caribbean (WSL) &amp; Oyster (WSL)</t>
  </si>
  <si>
    <t>PG1518-14XX</t>
  </si>
  <si>
    <r>
      <t xml:space="preserve">1.5 qt. Canister with Wood Lid
</t>
    </r>
    <r>
      <rPr>
        <sz val="10.5"/>
        <color rgb="FFFF0000"/>
        <rFont val="Calibri"/>
        <family val="2"/>
      </rPr>
      <t>1</t>
    </r>
    <r>
      <rPr>
        <sz val="10.5"/>
        <color rgb="FFFF0000"/>
        <rFont val="Calibri"/>
        <family val="2"/>
        <scheme val="minor"/>
      </rPr>
      <t>H Promo valid 8/1/20 - 7/31/21</t>
    </r>
  </si>
  <si>
    <t>PG1519-14XX</t>
  </si>
  <si>
    <r>
      <t xml:space="preserve">2.5 qt. Canister with Wood Lid
</t>
    </r>
    <r>
      <rPr>
        <sz val="10.5"/>
        <color rgb="FFFF0000"/>
        <rFont val="Calibri"/>
        <family val="2"/>
      </rPr>
      <t>1</t>
    </r>
    <r>
      <rPr>
        <sz val="10.5"/>
        <color rgb="FFFF0000"/>
        <rFont val="Calibri"/>
        <family val="2"/>
        <scheme val="minor"/>
      </rPr>
      <t>H Promo valid 8/1/20 - 7/31/21</t>
    </r>
  </si>
  <si>
    <t>Cerise, White &amp; Marseille</t>
  </si>
  <si>
    <t>FB708-XX</t>
  </si>
  <si>
    <r>
      <t xml:space="preserve">8" Silicone Lid
</t>
    </r>
    <r>
      <rPr>
        <sz val="10.5"/>
        <color rgb="FFFF0000"/>
        <rFont val="Calibri"/>
        <family val="2"/>
      </rPr>
      <t>Promo valid while supplies last</t>
    </r>
  </si>
  <si>
    <t>Flame, Caribbean, Marseille &amp; Cerise</t>
  </si>
  <si>
    <t>FB711-XX</t>
  </si>
  <si>
    <r>
      <t xml:space="preserve">11" Silicone Lid
</t>
    </r>
    <r>
      <rPr>
        <sz val="10.5"/>
        <color rgb="FFFF0000"/>
        <rFont val="Calibri"/>
        <family val="2"/>
      </rPr>
      <t>Promo valid while supplies last</t>
    </r>
  </si>
  <si>
    <t>Caribbean, Marseille &amp; Cerise</t>
  </si>
  <si>
    <t>NEW Deep Teal Assortment: 9/3 Launch</t>
  </si>
  <si>
    <t>LS4101S-187DSS</t>
  </si>
  <si>
    <t>2.25 qt. Signature Rice Pot with Stoneware Insert</t>
  </si>
  <si>
    <t>Deep Teal</t>
  </si>
  <si>
    <t>N/A</t>
  </si>
  <si>
    <t>LS2512-317DSS</t>
  </si>
  <si>
    <t xml:space="preserve">3.75 qt. Signature Oval Casserole </t>
  </si>
  <si>
    <t>Deep Teal w/ SS Knob</t>
  </si>
  <si>
    <t>LS2501-247DSS</t>
  </si>
  <si>
    <t>4.5 qt. Signature Round Dutch Oven</t>
  </si>
  <si>
    <t>LS2501-267DSS</t>
  </si>
  <si>
    <t>5.5 qt. Signature Round Dutch Oven</t>
  </si>
  <si>
    <t>LS2501-287DSS</t>
  </si>
  <si>
    <t>7.25 qt. Signature Round Dutch Oven</t>
  </si>
  <si>
    <t>LS2502-297DSS</t>
  </si>
  <si>
    <t>5 qt. Signature Oval Dutch Oven</t>
  </si>
  <si>
    <t>LS2502-317DSS</t>
  </si>
  <si>
    <t>6.75 qt. Signature Oval Dutch Oven</t>
  </si>
  <si>
    <t>LS2532-307DSS</t>
  </si>
  <si>
    <t>3.5 qt. Signature Braiser</t>
  </si>
  <si>
    <t>LS2532-327DSS</t>
  </si>
  <si>
    <t>5 qt. Signature Braiser</t>
  </si>
  <si>
    <t>LS2518-167DSS</t>
  </si>
  <si>
    <t>1.75 qt. Signature Saucepan</t>
  </si>
  <si>
    <t>LS2024-237D</t>
  </si>
  <si>
    <t>9" Signature Iron Handle Skillet</t>
  </si>
  <si>
    <t>LS2024-267D</t>
  </si>
  <si>
    <t>10.25" Signature Iron Handle Skillet</t>
  </si>
  <si>
    <t>MS1605-7DSS</t>
  </si>
  <si>
    <t>5 Piece Signature Set</t>
  </si>
  <si>
    <t>LS2598-247DSS</t>
  </si>
  <si>
    <r>
      <t xml:space="preserve">3.5 qt. Signature Sauteuse 
</t>
    </r>
    <r>
      <rPr>
        <sz val="10.5"/>
        <color rgb="FFFF0000"/>
        <rFont val="Calibri"/>
        <family val="2"/>
      </rPr>
      <t>FY Promo valid 8/1/20 - 1/31/22</t>
    </r>
  </si>
  <si>
    <t>LS2020-257D</t>
  </si>
  <si>
    <t>LS2552-307DSS</t>
  </si>
  <si>
    <t>N5100-227D</t>
  </si>
  <si>
    <t>8 qt. Stockpot</t>
  </si>
  <si>
    <t>Q3101-7D</t>
  </si>
  <si>
    <t>1.7 qt. Whistling Kettle</t>
  </si>
  <si>
    <t>Q9401-7D</t>
  </si>
  <si>
    <r>
      <t xml:space="preserve">1.25 qt. Demi Kettle
</t>
    </r>
    <r>
      <rPr>
        <sz val="10.5"/>
        <color rgb="FFFF0000"/>
        <rFont val="Calibri"/>
        <family val="2"/>
      </rPr>
      <t>25 % OFF Promo valid 4/1/21 - 12/31/21</t>
    </r>
  </si>
  <si>
    <t>PG07053A-337D</t>
  </si>
  <si>
    <t>4 qt. Heritage Covered Rectangular Casserole</t>
  </si>
  <si>
    <t>PG2015-137D</t>
  </si>
  <si>
    <t>PG07003AT-327D</t>
  </si>
  <si>
    <t>4 qt. Heritage Rectangular Dish</t>
  </si>
  <si>
    <t>PG0800-237D</t>
  </si>
  <si>
    <t>3 qt. (9") Heritage Square Dish</t>
  </si>
  <si>
    <t>PG1855-237D</t>
  </si>
  <si>
    <t>9" Pie Dish</t>
  </si>
  <si>
    <t>PG1047S-327D</t>
  </si>
  <si>
    <t>3.15 qt. Rectangular Dish</t>
  </si>
  <si>
    <t>PG1160T-087D</t>
  </si>
  <si>
    <t>PG8200-107D</t>
  </si>
  <si>
    <t>34 oz. French Press</t>
  </si>
  <si>
    <t>PG90433AT-007D</t>
  </si>
  <si>
    <t>Set of (4) Mugs (14 oz. each)</t>
  </si>
  <si>
    <t>PG90033AT-007D</t>
  </si>
  <si>
    <t>14 oz. Mug</t>
  </si>
  <si>
    <t>PG8005T-007D</t>
  </si>
  <si>
    <t>3.5 oz. Espresso Mug</t>
  </si>
  <si>
    <t>PG1627T-097D</t>
  </si>
  <si>
    <t xml:space="preserve">7 oz. Stackable Ramekin </t>
  </si>
  <si>
    <t>NEW January 2021 Launch: L'Amour Applique Collection</t>
  </si>
  <si>
    <t>L2574-2216HLG</t>
  </si>
  <si>
    <r>
      <t xml:space="preserve">2.75 qt. Soup Pot
</t>
    </r>
    <r>
      <rPr>
        <i/>
        <sz val="10.5"/>
        <color rgb="FFFF0000"/>
        <rFont val="Calibri"/>
        <family val="2"/>
        <scheme val="minor"/>
      </rPr>
      <t>While supples last</t>
    </r>
  </si>
  <si>
    <t xml:space="preserve">White w/ L'Amour Applique &amp; Gold Knob
</t>
  </si>
  <si>
    <t>PG90033AH-0016</t>
  </si>
  <si>
    <r>
      <t xml:space="preserve">14 oz. Mug
</t>
    </r>
    <r>
      <rPr>
        <i/>
        <sz val="10.5"/>
        <color rgb="FFFF0000"/>
        <rFont val="Calibri"/>
        <family val="2"/>
        <scheme val="minor"/>
      </rPr>
      <t>While supples last</t>
    </r>
  </si>
  <si>
    <t>White w/ L'Amour Applique</t>
  </si>
  <si>
    <t>NEW January 2021 Launch: Figural Knob Heart Collection</t>
  </si>
  <si>
    <t>LS2501-2267SSH</t>
  </si>
  <si>
    <t>3.5 qt. Signature Round Dutch Oven</t>
  </si>
  <si>
    <t>Cerise w/ SS Figural Heart Knob</t>
  </si>
  <si>
    <t>L2101-2067S</t>
  </si>
  <si>
    <t>2 qt. Figural Heart Cocotte</t>
  </si>
  <si>
    <t>Cerise</t>
  </si>
  <si>
    <t>PG2021H-0867</t>
  </si>
  <si>
    <t>8 oz. Mini Cocotte</t>
  </si>
  <si>
    <t>Cerise w/ Gold Figural Heart Knob</t>
  </si>
  <si>
    <t>PG2021H-1367</t>
  </si>
  <si>
    <t>Heart Shaped Spoon Rest (13 cm)</t>
  </si>
  <si>
    <t>NEW January/February 2021 Launch: Mixed Material Sets</t>
  </si>
  <si>
    <t>MS2012-XXSS</t>
  </si>
  <si>
    <r>
      <t xml:space="preserve">12 Piece Mixed Material Set
</t>
    </r>
    <r>
      <rPr>
        <sz val="10"/>
        <color rgb="FF000000"/>
        <rFont val="Calibri"/>
        <family val="2"/>
        <scheme val="minor"/>
      </rPr>
      <t>(3.5 qt. Round Dutch Oven, 8" TNS Pro Fry Pan, 2 qt. SS Saucepan, 2.5 qt. Heritage Covered Square Casserole  &amp; 5 PC Craft Series Utensil Set w/ Crock)</t>
    </r>
    <r>
      <rPr>
        <sz val="10.5"/>
        <color indexed="8"/>
        <rFont val="Calibri"/>
        <family val="2"/>
        <scheme val="minor"/>
      </rPr>
      <t xml:space="preserve">
</t>
    </r>
    <r>
      <rPr>
        <i/>
        <sz val="10.5"/>
        <color rgb="FFFF0000"/>
        <rFont val="Calibri"/>
        <family val="2"/>
        <scheme val="minor"/>
      </rPr>
      <t>While supples last</t>
    </r>
  </si>
  <si>
    <t>Cerise, Caribbean, Marseille, White &amp; Meringue</t>
  </si>
  <si>
    <t>MS1920-XXSS</t>
  </si>
  <si>
    <r>
      <t xml:space="preserve">20 Piece Mixed Material Set
</t>
    </r>
    <r>
      <rPr>
        <sz val="10"/>
        <color rgb="FF000000"/>
        <rFont val="Calibri"/>
        <family val="2"/>
        <scheme val="minor"/>
      </rPr>
      <t>(7.25 qt. Round Dutch Oven, 5 qt. Braiser, 3 qt. SS Saucepan, 12" TNS Pro Fry Pan, 4 qt. Heritage Covered Rectangular Casserole, (4) 8 oz. Mini Cocottes, 8 qt. Stockpot &amp; 5 PC Craft Series Utensil Set w/ Crock)</t>
    </r>
    <r>
      <rPr>
        <sz val="10.5"/>
        <color indexed="8"/>
        <rFont val="Calibri"/>
        <family val="2"/>
        <scheme val="minor"/>
      </rPr>
      <t xml:space="preserve">
</t>
    </r>
    <r>
      <rPr>
        <i/>
        <sz val="10.5"/>
        <color rgb="FFFF0000"/>
        <rFont val="Calibri"/>
        <family val="2"/>
        <scheme val="minor"/>
      </rPr>
      <t>While supples last</t>
    </r>
  </si>
  <si>
    <r>
      <t xml:space="preserve">Cerise, Caribbean, Marseille, White* &amp; Oyster
</t>
    </r>
    <r>
      <rPr>
        <i/>
        <sz val="10"/>
        <color rgb="FF000000"/>
        <rFont val="Calibri"/>
        <family val="2"/>
        <scheme val="minor"/>
      </rPr>
      <t>(*Delayed until mid-March)</t>
    </r>
  </si>
  <si>
    <t>NEW February 2021 Launches</t>
  </si>
  <si>
    <t>PG1190-20XX</t>
  </si>
  <si>
    <t>20 oz. Heritage Soup Bowl</t>
  </si>
  <si>
    <t>Cerise, White, Marseille, Caribbean &amp; Oyster</t>
  </si>
  <si>
    <t>SSP6300-24</t>
  </si>
  <si>
    <t>3.5 qt. Nonstick Saucier Pan</t>
  </si>
  <si>
    <t>SSP14112</t>
  </si>
  <si>
    <r>
      <t xml:space="preserve">12 PC Stainless Steel Cookware Set
</t>
    </r>
    <r>
      <rPr>
        <sz val="10"/>
        <color rgb="FF000000"/>
        <rFont val="Calibri"/>
        <family val="2"/>
        <scheme val="minor"/>
      </rPr>
      <t>(8" Nonstick Fry Pan, 10" Fry Pan, 12" Nonstick Fry Pan, 2 qt. Saucepan w/ Lid, 4 qt. Saucepan w/ Lid, 3.5 qt. Saucier Pan w/ Lid, 9 qt. Stockpot with Deep Colander Insert &amp; Lid)</t>
    </r>
  </si>
  <si>
    <t>TNSP0013</t>
  </si>
  <si>
    <r>
      <t xml:space="preserve">13 PC TNS Pro Cookware Set
</t>
    </r>
    <r>
      <rPr>
        <sz val="10"/>
        <color rgb="FF000000"/>
        <rFont val="Calibri"/>
        <family val="2"/>
        <scheme val="minor"/>
      </rPr>
      <t>(8" Fry Pan, 10" Fry Pan, 12" Fry Pan, 2 qt. Saucepan w/ Lid, 4 qt. Saucepan w/ Lid, 4.25 qt. Saute Pan w/ Lid, 4 qt. Braiser w/ Lid, 6.3 qt. Stockpot w/ Lid)</t>
    </r>
  </si>
  <si>
    <t>Toughened Nonstick Pro</t>
  </si>
  <si>
    <t>NEW March 2021 Launches</t>
  </si>
  <si>
    <t>PG0006-XX</t>
  </si>
  <si>
    <t>4" Herb Planter with Tray
(NEW Colors)</t>
  </si>
  <si>
    <t>Cerise, Caribbean, White &amp; Artichaut</t>
  </si>
  <si>
    <t>MS2110-XXSS</t>
  </si>
  <si>
    <t>10 PC Signature Cast Iron Set</t>
  </si>
  <si>
    <t>Cerise, Flame, Caribbean, Marseille, Oyster, Meringue, White &amp; Indigo</t>
  </si>
  <si>
    <t>NEW April 2021 Launches</t>
  </si>
  <si>
    <t>PG1160T-14XX</t>
  </si>
  <si>
    <t>14 oz. Mini Round Cocotte</t>
  </si>
  <si>
    <t>Cerise, White, Marseille, Caribbean, Oyster &amp; Artichaut* (*4/20 Launch)</t>
  </si>
  <si>
    <r>
      <t xml:space="preserve">NEW April 2021 Color Launch: Artichaut
</t>
    </r>
    <r>
      <rPr>
        <sz val="10"/>
        <color theme="0"/>
        <rFont val="Calibri"/>
        <family val="2"/>
        <scheme val="minor"/>
      </rPr>
      <t>(*2021 Pricing Effective 4/1/2021)</t>
    </r>
  </si>
  <si>
    <t>LS2501-24795SS</t>
  </si>
  <si>
    <t>Artichaut</t>
  </si>
  <si>
    <t>LS2501-26795SS</t>
  </si>
  <si>
    <t xml:space="preserve">5.5 qt. Signature Round Dutch Oven  </t>
  </si>
  <si>
    <t>LS2501-28795SS</t>
  </si>
  <si>
    <t xml:space="preserve">7.25 qt. Signature Round Dutch Oven  </t>
  </si>
  <si>
    <t>LS2501-30795SS</t>
  </si>
  <si>
    <t xml:space="preserve"> 9 qt. Signature Round Dutch Oven  </t>
  </si>
  <si>
    <t>LS2502-31795SS</t>
  </si>
  <si>
    <t xml:space="preserve">6.75 qt. Signature Oval Dutch Oven  </t>
  </si>
  <si>
    <t>LS2532-26795SS</t>
  </si>
  <si>
    <t>2.25 qt. Signature Braiser / WSL</t>
  </si>
  <si>
    <t>LS2532-30795SS</t>
  </si>
  <si>
    <t xml:space="preserve"> 3.5 qt. Signature Braiser   </t>
  </si>
  <si>
    <t>LS2024-26795</t>
  </si>
  <si>
    <t>LS4101S-18795SS</t>
  </si>
  <si>
    <t>2.25 qt. Signature Rice Pot w/ Stoneware Insert</t>
  </si>
  <si>
    <t>LS2518-16795SS</t>
  </si>
  <si>
    <t>LS2024-23795</t>
  </si>
  <si>
    <t>MS1605-795SS</t>
  </si>
  <si>
    <t>5 Piece Signature Cast Iron Set</t>
  </si>
  <si>
    <t>LS2598-24795SS</t>
  </si>
  <si>
    <r>
      <t xml:space="preserve">3.5 qt. Signature Sauteuse
</t>
    </r>
    <r>
      <rPr>
        <sz val="10.5"/>
        <color rgb="FFFF0000"/>
        <rFont val="Calibri"/>
        <family val="2"/>
        <scheme val="minor"/>
      </rPr>
      <t>FY Promo valid 4/20/20 - 1/31/22</t>
    </r>
  </si>
  <si>
    <t>N5100-795</t>
  </si>
  <si>
    <t>Q9401-795</t>
  </si>
  <si>
    <r>
      <t xml:space="preserve">1.25 qt. Demi Kettle
</t>
    </r>
    <r>
      <rPr>
        <sz val="10.5"/>
        <color rgb="FFFF0000"/>
        <rFont val="Calibri"/>
        <family val="2"/>
        <scheme val="minor"/>
      </rPr>
      <t>25 % OFF Promo valid 4/1/21 - 12/31/21</t>
    </r>
  </si>
  <si>
    <t>PG07053A-33795</t>
  </si>
  <si>
    <t>PG08053a-23795</t>
  </si>
  <si>
    <t>2.5 qt. Heritage Covered Square Casserole</t>
  </si>
  <si>
    <t>PG2015-13795</t>
  </si>
  <si>
    <r>
      <t xml:space="preserve">2.75 qt. Heritage Rectangular  Casserole with Platter Lid 
</t>
    </r>
    <r>
      <rPr>
        <sz val="10.5"/>
        <color rgb="FFFF0000"/>
        <rFont val="Calibri"/>
        <family val="2"/>
        <scheme val="minor"/>
      </rPr>
      <t>1H Promo valid 4/20/20 - 7/31/21</t>
    </r>
  </si>
  <si>
    <t>PG07003AT-32795</t>
  </si>
  <si>
    <t>PG0800S2-35795</t>
  </si>
  <si>
    <r>
      <t xml:space="preserve">Set of 2 Heritage Square Dishes
</t>
    </r>
    <r>
      <rPr>
        <sz val="10.5"/>
        <color rgb="FFFF0000"/>
        <rFont val="Calibri"/>
        <family val="2"/>
        <scheme val="minor"/>
      </rPr>
      <t>FY Promo valid while supplies last</t>
    </r>
  </si>
  <si>
    <t>PG1049-23795</t>
  </si>
  <si>
    <t>Heritage Loaf Pan</t>
  </si>
  <si>
    <t>PG1855-23795</t>
  </si>
  <si>
    <t>PG1164CB-08795</t>
  </si>
  <si>
    <t>Set (4) 8 oz. Mini Round Cocottes w/ Cookbook</t>
  </si>
  <si>
    <t>PG1160T-08795</t>
  </si>
  <si>
    <r>
      <t xml:space="preserve">8 oz. Mini Round Cocotte
</t>
    </r>
    <r>
      <rPr>
        <sz val="10.5"/>
        <color rgb="FFFF0000"/>
        <rFont val="Calibri"/>
        <family val="2"/>
        <scheme val="minor"/>
      </rPr>
      <t>FY Promo valid 4/20/20 - 12/31/21</t>
    </r>
  </si>
  <si>
    <t>PG90033AT-00795</t>
  </si>
  <si>
    <t>PG9043CB-00795</t>
  </si>
  <si>
    <t>Set of (4) 14 oz. Mugs
(*Brick &amp; Mortar Accounts Only - Color Packaging for In-store)</t>
  </si>
  <si>
    <t>PG90433AT-00795</t>
  </si>
  <si>
    <t>Set of (4) 14 oz. Mugs
(ISTA3A Brown PKG for Ecomm customers)</t>
  </si>
  <si>
    <t>PG2020A-24795</t>
  </si>
  <si>
    <t>Artichoke Plate</t>
  </si>
  <si>
    <t>PG0307T-17795</t>
  </si>
  <si>
    <t>Butter Dish</t>
  </si>
  <si>
    <t>PG1075T-10795</t>
  </si>
  <si>
    <t>1.6 qt. Pitcher</t>
  </si>
  <si>
    <t>PG0309-41795</t>
  </si>
  <si>
    <r>
      <t xml:space="preserve">16.25" Serving Platter
</t>
    </r>
    <r>
      <rPr>
        <i/>
        <sz val="10.5"/>
        <color rgb="FFFF0000"/>
        <rFont val="Calibri"/>
        <family val="2"/>
        <scheme val="minor"/>
      </rPr>
      <t>While supplies last</t>
    </r>
  </si>
  <si>
    <t>PG8200CB-10795</t>
  </si>
  <si>
    <t>PG8005T-00795</t>
  </si>
  <si>
    <t>3 oz. Espresso Mug</t>
  </si>
  <si>
    <t>PG1002T-795</t>
  </si>
  <si>
    <t>1 qt. Utensil Crock</t>
  </si>
  <si>
    <t xml:space="preserve">PG1003T-795 </t>
  </si>
  <si>
    <t>2.75 qt. Utensil Crock</t>
  </si>
  <si>
    <t>PG1627T-09795</t>
  </si>
  <si>
    <t>7 oz. Stackable Ramekin</t>
  </si>
  <si>
    <t>PG0304C-25795</t>
  </si>
  <si>
    <t>Spoon Rest</t>
  </si>
  <si>
    <t>MG601-795</t>
  </si>
  <si>
    <r>
      <t xml:space="preserve">8" x 2 1/2" Salt Mill
</t>
    </r>
    <r>
      <rPr>
        <i/>
        <sz val="10.5"/>
        <color rgb="FFFF0000"/>
        <rFont val="Calibri"/>
        <family val="2"/>
        <scheme val="minor"/>
      </rPr>
      <t>While supplies last</t>
    </r>
  </si>
  <si>
    <t>MG600-795</t>
  </si>
  <si>
    <r>
      <t xml:space="preserve">8" x 2 1/2" Pepper Mill
</t>
    </r>
    <r>
      <rPr>
        <i/>
        <sz val="10.5"/>
        <color rgb="FFFF0000"/>
        <rFont val="Calibri"/>
        <family val="2"/>
        <scheme val="minor"/>
      </rPr>
      <t>While supplies last</t>
    </r>
  </si>
  <si>
    <t>NEW July 2021 Launches</t>
  </si>
  <si>
    <t xml:space="preserve">SSP6200-26 </t>
  </si>
  <si>
    <t>4.5 qt. Stainless Steel Rondeau</t>
  </si>
  <si>
    <t>2H 2021 National Promo Items</t>
  </si>
  <si>
    <t xml:space="preserve">Flame, White, Caribbean, Marseille, Cerise, Oyster, Indigo, Meringue, Licorice &amp; Deep Teal
(Rolling change to ALL with SS knobs)
</t>
  </si>
  <si>
    <r>
      <t xml:space="preserve">9.5" Square Grill Pan
</t>
    </r>
    <r>
      <rPr>
        <sz val="10.5"/>
        <color rgb="FFFF0000"/>
        <rFont val="Calibri"/>
        <family val="2"/>
        <scheme val="minor"/>
      </rPr>
      <t>2H Promo valid 8/1/21 - 7/31/22</t>
    </r>
  </si>
  <si>
    <r>
      <t xml:space="preserve">9.5" Square Griddle Pan
</t>
    </r>
    <r>
      <rPr>
        <sz val="10.5"/>
        <color rgb="FFFF0000"/>
        <rFont val="Calibri"/>
        <family val="2"/>
        <scheme val="minor"/>
      </rPr>
      <t>2H Promo valid 8/1/21 - 7/31/22</t>
    </r>
  </si>
  <si>
    <r>
      <t xml:space="preserve">8 qt. Signature Oval Dutch Oven
</t>
    </r>
    <r>
      <rPr>
        <sz val="10.5"/>
        <color rgb="FFFF0000"/>
        <rFont val="Calibri"/>
        <family val="2"/>
        <scheme val="minor"/>
      </rPr>
      <t>2H Promo valid 9/1/21 - 1/31/22</t>
    </r>
  </si>
  <si>
    <r>
      <t xml:space="preserve">3 qt. Signature Oval Baker
</t>
    </r>
    <r>
      <rPr>
        <sz val="10.5"/>
        <color rgb="FFFF0000"/>
        <rFont val="Calibri"/>
        <family val="2"/>
      </rPr>
      <t>2H Promo valid 9/1/21 - 1/31/22</t>
    </r>
  </si>
  <si>
    <r>
      <t xml:space="preserve">8 oz. Mini Round Cocotte
</t>
    </r>
    <r>
      <rPr>
        <sz val="10.5"/>
        <color rgb="FFFF0000"/>
        <rFont val="Calibri"/>
        <family val="2"/>
      </rPr>
      <t>FY</t>
    </r>
    <r>
      <rPr>
        <sz val="10.5"/>
        <color rgb="FFFF0000"/>
        <rFont val="Calibri"/>
        <family val="2"/>
        <scheme val="minor"/>
      </rPr>
      <t xml:space="preserve"> Promo valid 4/20/20 - 12/31/21</t>
    </r>
  </si>
  <si>
    <t>Cerise, White, Caribbean, Marseille, Meringue, Flame, Oyster, Indigo, Soleil, Palm, Provence, Licorice, Deep Teal &amp; Artichaut</t>
  </si>
  <si>
    <t>NEW August 2021 Launches</t>
  </si>
  <si>
    <t>SSP14120</t>
  </si>
  <si>
    <t>6 PC Stainless Steel Set
(8" Nonstick Fry Pan, 10" Fry Pan, 2 qt. Saucepan w/ Lid &amp; 3.5 qt. Nonstick Saucier Pan with Lid)</t>
  </si>
  <si>
    <t>NEW September 2021 Launches</t>
  </si>
  <si>
    <t xml:space="preserve"> 2021
Full SRP*</t>
  </si>
  <si>
    <t>2021
Promo SRP*</t>
  </si>
  <si>
    <t>2021
Cost*</t>
  </si>
  <si>
    <t>5 PC Wine Tools Gift Set
(Compact Lever, Foil Cutter &amp; Pump w/ 2 Stoppers)</t>
  </si>
  <si>
    <t>NEW October 2021 Launches</t>
  </si>
  <si>
    <t>PG7112-06XX</t>
  </si>
  <si>
    <t>Signature Spoon Rest
(NEW Design)</t>
  </si>
  <si>
    <t>Cerise, White, Flame, Caribbean, Indigo, Oyster, Meringue &amp; Artichaut</t>
  </si>
  <si>
    <t>PG7126T-12XX</t>
  </si>
  <si>
    <t>16 oz. Heritage Gravy Boat
(NEW Design)</t>
  </si>
  <si>
    <t>Cerise, White, Marseille, Caribbean, Indigo, Oyster &amp; Artichaut</t>
  </si>
  <si>
    <t>NEW Noel Collection - October 2021 Launch</t>
  </si>
  <si>
    <t>LS2502-3167NCSG</t>
  </si>
  <si>
    <t>Noel Collection: 6.75 qt. Signature Oval Dutch Oven</t>
  </si>
  <si>
    <t>Cerise with Embossed Design &amp; Gold Knob</t>
  </si>
  <si>
    <t>NEW Noel Collection: 2.25 qt. Signature Braiser
Snowflake Embossed</t>
  </si>
  <si>
    <t>Marseille with Embossed Design &amp; Gold Knob</t>
  </si>
  <si>
    <t>PG9003N-0116</t>
  </si>
  <si>
    <r>
      <t xml:space="preserve">Noel Collection: 14 oz. Santa Mug
</t>
    </r>
    <r>
      <rPr>
        <sz val="10.5"/>
        <color rgb="FF000000"/>
        <rFont val="Calibri"/>
        <family val="2"/>
        <scheme val="minor"/>
      </rPr>
      <t>4 Color Window Gift Box</t>
    </r>
  </si>
  <si>
    <t>White with Applique</t>
  </si>
  <si>
    <t>PG9003N-0616</t>
  </si>
  <si>
    <t>NEW Noel Collection: 14 oz. Santa Mug
4 Color Window Gift Box</t>
  </si>
  <si>
    <t>PG9003N-0216</t>
  </si>
  <si>
    <r>
      <t>Noel Collection: 14 oz.</t>
    </r>
    <r>
      <rPr>
        <b/>
        <sz val="10.5"/>
        <color rgb="FF000000"/>
        <rFont val="Calibri"/>
        <family val="2"/>
        <scheme val="minor"/>
      </rPr>
      <t xml:space="preserve"> </t>
    </r>
    <r>
      <rPr>
        <sz val="10.5"/>
        <color rgb="FF000000"/>
        <rFont val="Calibri"/>
        <family val="2"/>
        <scheme val="minor"/>
      </rPr>
      <t>Reindeer Mug</t>
    </r>
    <r>
      <rPr>
        <b/>
        <sz val="10.5"/>
        <color rgb="FF000000"/>
        <rFont val="Calibri"/>
        <family val="2"/>
        <scheme val="minor"/>
      </rPr>
      <t xml:space="preserve">
</t>
    </r>
    <r>
      <rPr>
        <sz val="10.5"/>
        <color rgb="FF000000"/>
        <rFont val="Calibri"/>
        <family val="2"/>
        <scheme val="minor"/>
      </rPr>
      <t>4 Color Window Gift Box</t>
    </r>
  </si>
  <si>
    <t>PG9003N-0316</t>
  </si>
  <si>
    <r>
      <t>Noel Collection: 14 oz. Ornament Mug</t>
    </r>
    <r>
      <rPr>
        <b/>
        <sz val="10.5"/>
        <color rgb="FF000000"/>
        <rFont val="Calibri"/>
        <family val="2"/>
        <scheme val="minor"/>
      </rPr>
      <t xml:space="preserve">
</t>
    </r>
    <r>
      <rPr>
        <sz val="10.5"/>
        <color rgb="FF000000"/>
        <rFont val="Calibri"/>
        <family val="2"/>
        <scheme val="minor"/>
      </rPr>
      <t>4 Color Window Gift Box</t>
    </r>
  </si>
  <si>
    <t>PG9003N-0516</t>
  </si>
  <si>
    <r>
      <t>Noel Collection: 14 oz. Snowman Mug</t>
    </r>
    <r>
      <rPr>
        <b/>
        <sz val="10.5"/>
        <color rgb="FF000000"/>
        <rFont val="Calibri"/>
        <family val="2"/>
        <scheme val="minor"/>
      </rPr>
      <t xml:space="preserve">
</t>
    </r>
    <r>
      <rPr>
        <sz val="10.5"/>
        <color rgb="FF000000"/>
        <rFont val="Calibri"/>
        <family val="2"/>
        <scheme val="minor"/>
      </rPr>
      <t>4 Color Window Gift Box</t>
    </r>
  </si>
  <si>
    <t>PG9003N-0416</t>
  </si>
  <si>
    <t>Noel Collection: 14 oz. Tree Mug
4 Color Window Gift Box</t>
  </si>
  <si>
    <t>PG2020N-1467</t>
  </si>
  <si>
    <r>
      <t>Noel Collection: 14" Oval Santa Cookie Platter</t>
    </r>
    <r>
      <rPr>
        <b/>
        <sz val="10.5"/>
        <color rgb="FF000000"/>
        <rFont val="Calibri"/>
        <family val="2"/>
        <scheme val="minor"/>
      </rPr>
      <t xml:space="preserve">
</t>
    </r>
    <r>
      <rPr>
        <sz val="10.5"/>
        <color rgb="FF000000"/>
        <rFont val="Calibri"/>
        <family val="2"/>
        <scheme val="minor"/>
      </rPr>
      <t>4 Color Gift Box</t>
    </r>
  </si>
  <si>
    <t>Cerise with Embossed Design</t>
  </si>
  <si>
    <t>PG2021N-2816</t>
  </si>
  <si>
    <t>NEW Noel Collection: Rectangular Hostess Tray</t>
  </si>
  <si>
    <t>White with Gold Rim</t>
  </si>
  <si>
    <t>EE1007N-16</t>
  </si>
  <si>
    <t>Noel Collection: 4.25 qt. Cookie Jar (6.3" x 8.27")</t>
  </si>
  <si>
    <t>White with Cerise Applique &amp; Gold Knob</t>
  </si>
  <si>
    <t>JS410-16NC20</t>
  </si>
  <si>
    <t>Noel Collection: Silicone Spatula 
(11 3/8" x 2 1/4")</t>
  </si>
  <si>
    <t>White with Pad Printed Design &amp; Gold Foil</t>
  </si>
  <si>
    <t>JS410-16NC21</t>
  </si>
  <si>
    <t>NEW! Noel Collection: Silicone Spatula
(11 3/8" x 2 1/4")</t>
  </si>
  <si>
    <t>NEW Pet Collection - November 2021 Launch</t>
  </si>
  <si>
    <t>EEP100B-16XXX</t>
  </si>
  <si>
    <t>Medium Dog Bowl (4 cup)</t>
  </si>
  <si>
    <t>Light Green, Light Blue, Dark Blue, Red &amp; Orange</t>
  </si>
  <si>
    <t>EEP100B-18XXX</t>
  </si>
  <si>
    <t>Large Dog Bowl (6 cup)</t>
  </si>
  <si>
    <t>EEP200B-04XXX</t>
  </si>
  <si>
    <t>4.25 qt. Treat Jar with SS Knob</t>
  </si>
  <si>
    <t>NEW January 2022 Launch: L'Amour Applique Collection</t>
  </si>
  <si>
    <t>2.75 qt. Soup Pot
While supples last</t>
  </si>
  <si>
    <t>14 oz. Mug
While supplies last</t>
  </si>
  <si>
    <t>PG1160L-0816</t>
  </si>
  <si>
    <t xml:space="preserve"> NEW! 8 oz. Mini Cocotte
While supples last</t>
  </si>
  <si>
    <t>PG8013L-2816</t>
  </si>
  <si>
    <t>NEW! 'Hostess Tray
(11.25" x 6.25")
While supples last</t>
  </si>
  <si>
    <t>JS410-16H21</t>
  </si>
  <si>
    <t>NEW! Silicone Spatula
(11 3/8" x 2 1/4")
While supples last</t>
  </si>
  <si>
    <t>NEW January 2022 Launch: Figural Hearts Collection</t>
  </si>
  <si>
    <t>LS2501-2220LGH</t>
  </si>
  <si>
    <t>Licorice w/ Light Gold Heart Knob</t>
  </si>
  <si>
    <t>L2101-20XXX</t>
  </si>
  <si>
    <t>2 qt. Signature Figural Heart Cocotte</t>
  </si>
  <si>
    <t>Cerise, Licorice &amp; Shell Pink</t>
  </si>
  <si>
    <t>PG2021H-08XX</t>
  </si>
  <si>
    <t>8 oz. Mini Round Cocotte</t>
  </si>
  <si>
    <t>Cerise w/ Gold Heart Knob &amp; 
Licorice w/ Gold Heart Knob</t>
  </si>
  <si>
    <t>PG2021H-13XX</t>
  </si>
  <si>
    <t>5" Heart Spoon Rest</t>
  </si>
  <si>
    <t>Cerise &amp; Shell Pink</t>
  </si>
  <si>
    <t>L9404HLG-45</t>
  </si>
  <si>
    <t>Figural Heart Knob - Large (45mm)</t>
  </si>
  <si>
    <t>Light Gold</t>
  </si>
  <si>
    <t>Blister Pack</t>
  </si>
  <si>
    <t>NEW February 2022 Launches</t>
  </si>
  <si>
    <t>SSH001-XX</t>
  </si>
  <si>
    <t>17 oz. Stainless Steel Hydration Bottle</t>
  </si>
  <si>
    <t>Cotton (Matte White), Licorice (Matte Black), Deep Teal, Marseille, Oyster, Cerise, Flame &amp; Shell Pink</t>
  </si>
  <si>
    <t>6" Signature Spoon Rest
(NEW Design)</t>
  </si>
  <si>
    <t>Flame, White, Caribbean, Marseille, Cerise, Oyster, Indigo, Meringue, Deep Teal &amp; Artichaut</t>
  </si>
  <si>
    <t>White, Caribbean, Marseille, Cerise, Oyster &amp; Artichaut</t>
  </si>
  <si>
    <t>NEW March 2022 Launches</t>
  </si>
  <si>
    <t>LS2101-24XXXX</t>
  </si>
  <si>
    <t>9.5" (1.75 qt.) Bread Oven</t>
  </si>
  <si>
    <t>Flame, Cerise, Marseille, White &amp; Caribbean</t>
  </si>
  <si>
    <t>PG0002-XX</t>
  </si>
  <si>
    <t>5.5" Herb Planter</t>
  </si>
  <si>
    <t>White, Nectar, Artichaut, Deep Teal, Provence 
&amp; Oyster</t>
  </si>
  <si>
    <t>GB100-XX</t>
  </si>
  <si>
    <t>Nylon Brush
(3 1/4" x 3 1/4")</t>
  </si>
  <si>
    <t>Flame &amp; Marseille</t>
  </si>
  <si>
    <t>NEW April 2022 Launches</t>
  </si>
  <si>
    <t>FP300-XX</t>
  </si>
  <si>
    <t>Felt Pan Protectors - Set of 3
(16" diameter)
(Redesign &amp; Packaging Refresh)</t>
  </si>
  <si>
    <t>Cerise, Flame &amp; Black</t>
  </si>
  <si>
    <t>NEW May 2022 Launches</t>
  </si>
  <si>
    <t>PG1160FL-08XX</t>
  </si>
  <si>
    <t>8 oz. Mini Round Cocotte with Flower Lid</t>
  </si>
  <si>
    <t>Chiffon Pink, Provence, White, Meringue 
&amp; Deep Teal</t>
  </si>
  <si>
    <t>WD210-31</t>
  </si>
  <si>
    <t>8" Magnetic Wooden Trivet</t>
  </si>
  <si>
    <t>Acacia Wood with Black Silicone Rings</t>
  </si>
  <si>
    <t>NEW June 2022 Launches</t>
  </si>
  <si>
    <t>PG8042-10XX</t>
  </si>
  <si>
    <t>10 oz. Signature Oil and Vinegar Set</t>
  </si>
  <si>
    <t>Cerise, White, Oyster, Marseille, Caribbean, Black Onyx, Indigo, Meringue, Deep Teal &amp; Artichaut</t>
  </si>
  <si>
    <t>PG8043-00XX</t>
  </si>
  <si>
    <t>Heritage Butter Dish
(8.3" x 4.1" x 3")</t>
  </si>
  <si>
    <t>Cerise, White, Flame, Marseille, Caribbean, Oyster 
&amp; Deep Teal</t>
  </si>
  <si>
    <t>NEW August 2022 Launches</t>
  </si>
  <si>
    <t>Set of (4) 13 oz. Heritage Mugs - e-commerce only</t>
  </si>
  <si>
    <t>Cerise, Indigo &amp; Artichaut</t>
  </si>
  <si>
    <t>NEW Olive Branch Collection - Launch Date: 8/1/22</t>
  </si>
  <si>
    <t>LS2532-30XXOB</t>
  </si>
  <si>
    <t>Olive Branch Collection
3.5 qt. Signature Braiser w/ Embossed Lid</t>
  </si>
  <si>
    <t>Marseille, Indigo &amp; Artichaut</t>
  </si>
  <si>
    <t>PG07053AOB-33XX</t>
  </si>
  <si>
    <t>Olive Branch Collection
4 qt. Heritage Covered Rectangular Casserole w/ Embossed Lid</t>
  </si>
  <si>
    <t>PG1300OB-20XX</t>
  </si>
  <si>
    <t>NEW Autumn Pumpkin Collection - Launch Date: 8/1/22</t>
  </si>
  <si>
    <t>4 qt. Enameled Cast Iron Pumpkin Cocotte</t>
  </si>
  <si>
    <t>Persimmon, Meringue &amp; Sea Salt</t>
  </si>
  <si>
    <t>9" Pumpkin Baker w/ Lid</t>
  </si>
  <si>
    <t>350mL Pumpkin Mini Cocotte w/ Lid</t>
  </si>
  <si>
    <t>NEW September 2022 Launches</t>
  </si>
  <si>
    <t>Oyster, Artichaut, Deep Teal, Licorice, Meringue 
&amp; Sea Salt</t>
  </si>
  <si>
    <t>PG8931-00XX</t>
  </si>
  <si>
    <r>
      <t xml:space="preserve">Signature Cream &amp; Sugar Set
</t>
    </r>
    <r>
      <rPr>
        <sz val="10"/>
        <color theme="1"/>
        <rFont val="Calibri"/>
        <family val="2"/>
      </rPr>
      <t>(300 mL Cream &amp; 8 oz. Sugar Dish)
4C Gift Box</t>
    </r>
  </si>
  <si>
    <t>Cerise, Marseille, Oyster. White, Deep Teal, Artichaut &amp; Sea Salt</t>
  </si>
  <si>
    <t>9" Heritage Pie Dish</t>
  </si>
  <si>
    <t>Cerise, Flame, Caribbean, White, Marseille, Oyster, Deep Teal, Artichaut &amp; Sea Salt</t>
  </si>
  <si>
    <t>VE30X-7F</t>
  </si>
  <si>
    <t>NEW Revolution Bi-Material Tools: Slotted Turner, Edge Ladle, Saute Spoon &amp; Slotted Spoon</t>
  </si>
  <si>
    <t>Oyster</t>
  </si>
  <si>
    <t>NEW Sea Salt Color Launch</t>
  </si>
  <si>
    <t>LS2501-22717SS</t>
  </si>
  <si>
    <t>Sea Salt</t>
  </si>
  <si>
    <t>LS2501-24717SS</t>
  </si>
  <si>
    <t>LS2501-26717SS</t>
  </si>
  <si>
    <t>LS259SE-2717SS</t>
  </si>
  <si>
    <t>LS2501-28717SS</t>
  </si>
  <si>
    <t>LS2501-30717SS</t>
  </si>
  <si>
    <t>9 qt. Signature Round Dutch Oven</t>
  </si>
  <si>
    <t>LS2502-31717SS</t>
  </si>
  <si>
    <t>LS2101-24717SS</t>
  </si>
  <si>
    <t>9.5" (1.75 qt.) Signature Bread Oven</t>
  </si>
  <si>
    <t>LS2532-30717SS</t>
  </si>
  <si>
    <t>LS2532-32717SS</t>
  </si>
  <si>
    <t>LS2518-16717SS</t>
  </si>
  <si>
    <t>LS2518-18717SS</t>
  </si>
  <si>
    <t>2.25 qt. Signature Saucepan</t>
  </si>
  <si>
    <t>LS2024-23717</t>
  </si>
  <si>
    <t>L2024-23717</t>
  </si>
  <si>
    <t>LS2024-26717</t>
  </si>
  <si>
    <t>LS2024-30717</t>
  </si>
  <si>
    <t>11.75" Signature Iron Handle Skillet</t>
  </si>
  <si>
    <t>LS2021-26717</t>
  </si>
  <si>
    <t>10.25" Signature Square Skillet Grill</t>
  </si>
  <si>
    <t>MS1605-717SS</t>
  </si>
  <si>
    <t>5 Piece Signature Set 
(5.5 qt. Sig. RDO, 1.75 qt. Sig. Saucepan, 9" Sig. Skillet)</t>
  </si>
  <si>
    <t>MS2012-717SS</t>
  </si>
  <si>
    <t>12 PC Mixed Material Set</t>
  </si>
  <si>
    <t>N5100-22717</t>
  </si>
  <si>
    <t>Q9401-717</t>
  </si>
  <si>
    <t>1.25 qt. Demi Kettle</t>
  </si>
  <si>
    <t>QS9403-717</t>
  </si>
  <si>
    <t>Demi Kettle &amp; 2 Mug Set</t>
  </si>
  <si>
    <t>PG07053A-33717</t>
  </si>
  <si>
    <t>4 qt. (12" x 9") Heritage Covered Rectangular Casserole</t>
  </si>
  <si>
    <t>PG08053A-23717</t>
  </si>
  <si>
    <t>2.5 qt. (9") Heritage Covered Square Casserole</t>
  </si>
  <si>
    <t>PG2015-13717</t>
  </si>
  <si>
    <t>2.75 qt. (14 3/4"x9"x2 1/2") 
Rectangular Dish with Platter Lid</t>
  </si>
  <si>
    <t>PG07003A-32717</t>
  </si>
  <si>
    <t>4 qt. (12" x 9") Heritage Rectangular Dish</t>
  </si>
  <si>
    <t>PG0800-23717</t>
  </si>
  <si>
    <t>PG0800S2-35717</t>
  </si>
  <si>
    <r>
      <t xml:space="preserve">Heritage Set of 2 Square Dishes
(18 oz &amp; 2 qt.)
</t>
    </r>
    <r>
      <rPr>
        <sz val="10.5"/>
        <color rgb="FFFF0000"/>
        <rFont val="Calibri"/>
        <family val="2"/>
      </rPr>
      <t>Promo valid while supplies last</t>
    </r>
  </si>
  <si>
    <t>PG1160T-08717</t>
  </si>
  <si>
    <r>
      <t xml:space="preserve">8 oz. Mini Round Cocotte
</t>
    </r>
    <r>
      <rPr>
        <sz val="10.5"/>
        <color rgb="FFFF0000"/>
        <rFont val="Calibri"/>
        <family val="2"/>
      </rPr>
      <t>1H Promo valid 4/20/20 - 12/31/22</t>
    </r>
  </si>
  <si>
    <t>TBD</t>
  </si>
  <si>
    <t>16PC Dinnerware Set</t>
  </si>
  <si>
    <t>PG8200CB-10717</t>
  </si>
  <si>
    <t>PG90033AT-00717</t>
  </si>
  <si>
    <t>PG90433A-00717</t>
  </si>
  <si>
    <t>Set of (4) 14 oz. Mugs -  e-commerce only</t>
  </si>
  <si>
    <t>PG8005T-00717</t>
  </si>
  <si>
    <t>PG1002T-717</t>
  </si>
  <si>
    <t>PG7112-06717</t>
  </si>
  <si>
    <t>PG8042-10717</t>
  </si>
  <si>
    <t>PG1020K-10717</t>
  </si>
  <si>
    <t>10 oz. Salt Crock</t>
  </si>
  <si>
    <t>JS410-717</t>
  </si>
  <si>
    <t>Craft Series Medium Spatula</t>
  </si>
  <si>
    <t>JS450-717</t>
  </si>
  <si>
    <t>Craft Series 5-Piece Utensil Set with Crock</t>
  </si>
  <si>
    <t>MG600-717</t>
  </si>
  <si>
    <t>8" x 2 1/2" Pepper Mill</t>
  </si>
  <si>
    <t>MG601-717</t>
  </si>
  <si>
    <t>8" x 2 1/2" Salt Mill</t>
  </si>
  <si>
    <t>SG100-717</t>
  </si>
  <si>
    <r>
      <t xml:space="preserve">Silicone Pot Grips Set
</t>
    </r>
    <r>
      <rPr>
        <sz val="10"/>
        <color theme="1"/>
        <rFont val="Calibri"/>
        <family val="2"/>
      </rPr>
      <t>5" x 2 1/2" each</t>
    </r>
  </si>
  <si>
    <t>NEW Noel Collection - Launch Date: 10/1/22</t>
  </si>
  <si>
    <t>NEW Noel Collection: 4.5 qt. Signature Round Dutch Oven w/ Embossed Lid</t>
  </si>
  <si>
    <t>LS2532-2659NSS</t>
  </si>
  <si>
    <t>Noel Collection: 2.25 qt. Signature Braiser
Snowflake Embossed</t>
  </si>
  <si>
    <t>Marseille with Embossed Design &amp; Stainless Steel Knob</t>
  </si>
  <si>
    <t>Q3101N-16</t>
  </si>
  <si>
    <t>NEW Noel Collection: 1.7 qt. Whistling Kettle</t>
  </si>
  <si>
    <t>White with Gold Accents</t>
  </si>
  <si>
    <t>NEW Noel Collection: Tree Spoon Rest</t>
  </si>
  <si>
    <t>NEW Noel Collection: XL Mug w/ Joyeux Applique
4 Color Window Gift Box</t>
  </si>
  <si>
    <t>White with Applique &amp; Gold Handle</t>
  </si>
  <si>
    <t>NEW Noel Collection: 14 oz. Reindeer Face Mug
4 Color Window Gift Box</t>
  </si>
  <si>
    <t>Noel Collection: 14 oz. Santa Mug
4 Color Window Gift Box</t>
  </si>
  <si>
    <t>Noel Collection: 14 oz. Reindeer Mug
4 Color Window Gift Box</t>
  </si>
  <si>
    <t>Noel Collection: 14 oz. Snowman Mug
4 Color Window Gift Box</t>
  </si>
  <si>
    <t>Noel Collection: 14" Oval Santa Cookie Platter
4 Color Gift Box</t>
  </si>
  <si>
    <t>Noel Collection: Rectangular Hostess Tray</t>
  </si>
  <si>
    <t>Noel Collection: Silicone Spatula
(11 3/8" x 2 1/4")</t>
  </si>
  <si>
    <t>NEW Noel Collection: 5 PC Utensil Crock Set</t>
  </si>
  <si>
    <t>Spatulas: White with Pad Printed Design &amp; Gold Foil
Utensil Crock: Cerise</t>
  </si>
  <si>
    <t>2022 National Promotions</t>
  </si>
  <si>
    <t>Item #</t>
  </si>
  <si>
    <t>Size/
Capacity</t>
  </si>
  <si>
    <t>Description</t>
  </si>
  <si>
    <t>Color Availability</t>
  </si>
  <si>
    <t>Order Dates</t>
  </si>
  <si>
    <t>Promo Timing</t>
  </si>
  <si>
    <t>2022 Sugg. Retail Price (UMMAP)</t>
  </si>
  <si>
    <t xml:space="preserve"> 2022 Regular Invoice Cost</t>
  </si>
  <si>
    <t>2022 Promo SRP</t>
  </si>
  <si>
    <t>2022 Promo Invoice</t>
  </si>
  <si>
    <t>ENAMELED CAST IRON - 1H 2022</t>
  </si>
  <si>
    <t>9.5"</t>
  </si>
  <si>
    <t>Square Grill Pan</t>
  </si>
  <si>
    <t>White</t>
  </si>
  <si>
    <t>7/15/21 - 7/15/22</t>
  </si>
  <si>
    <t>8/1/21 - 7/31/22</t>
  </si>
  <si>
    <r>
      <t xml:space="preserve">Promo Pricing Valid August 1, 2021 - July 31, 2022*
</t>
    </r>
    <r>
      <rPr>
        <sz val="11"/>
        <color rgb="FFFF0000"/>
        <rFont val="Calibri"/>
        <family val="2"/>
        <scheme val="minor"/>
      </rPr>
      <t>*Last Day to Buy-in: 7/15/22</t>
    </r>
  </si>
  <si>
    <t>Caribbean</t>
  </si>
  <si>
    <t>Marseille</t>
  </si>
  <si>
    <t>7F</t>
  </si>
  <si>
    <t>Licorice</t>
  </si>
  <si>
    <t>7D</t>
  </si>
  <si>
    <t>Square Griddle Pan</t>
  </si>
  <si>
    <t>Flame</t>
  </si>
  <si>
    <t>Meringue</t>
  </si>
  <si>
    <t>5.25 qt.</t>
  </si>
  <si>
    <t>Signature Round Deep Dutch Oven</t>
  </si>
  <si>
    <t>3/15/22 - 1/15/23</t>
  </si>
  <si>
    <t>4/1/22 - 1/31/23</t>
  </si>
  <si>
    <r>
      <t xml:space="preserve">Promo Pricing Valid April 1, 2022 - January 31, 2023*
</t>
    </r>
    <r>
      <rPr>
        <sz val="11"/>
        <color rgb="FFFF0000"/>
        <rFont val="Calibri"/>
        <family val="2"/>
        <scheme val="minor"/>
      </rPr>
      <t>*Last Day to Buy-in: 1/15/23</t>
    </r>
  </si>
  <si>
    <t>Indigo</t>
  </si>
  <si>
    <t>9"</t>
  </si>
  <si>
    <t>Classic Skillet</t>
  </si>
  <si>
    <t>7/15/22 - 1/15/23</t>
  </si>
  <si>
    <t>8/1/22 - 1/31/23</t>
  </si>
  <si>
    <r>
      <t xml:space="preserve">Promo Pricing Valid August 1, 2022 - January 31, 2023*
</t>
    </r>
    <r>
      <rPr>
        <sz val="11"/>
        <color rgb="FFFF0000"/>
        <rFont val="Calibri"/>
        <family val="2"/>
        <scheme val="minor"/>
      </rPr>
      <t>*Last Day to Buy-in: 1/15/23</t>
    </r>
  </si>
  <si>
    <t>Sea Salt* (9/1 Launch)</t>
  </si>
  <si>
    <t>8/15/22 - 1/15/23</t>
  </si>
  <si>
    <t>9/1/22 - 1/31/23</t>
  </si>
  <si>
    <t>STONEWARE - 1H 2022</t>
  </si>
  <si>
    <t>PG0800S2-35</t>
  </si>
  <si>
    <t>Heritage Set of 2 Square Dishes (Small - 18 oz. &amp; Medium - 2 qt.)</t>
  </si>
  <si>
    <t>7/15/20 - WSL</t>
  </si>
  <si>
    <t>8/1/20 - WSL</t>
  </si>
  <si>
    <t xml:space="preserve">Promo Pricing Valid August 1, 2020 - while supplies last
</t>
  </si>
  <si>
    <t>16</t>
  </si>
  <si>
    <t>17</t>
  </si>
  <si>
    <t>PG1160-0XX or PG1160T-0XX</t>
  </si>
  <si>
    <t>8 oz.</t>
  </si>
  <si>
    <t>Mini Cocotte</t>
  </si>
  <si>
    <t>7/15/20 -12/15/22</t>
  </si>
  <si>
    <t>8/1/20 - 12/31/22</t>
  </si>
  <si>
    <r>
      <t xml:space="preserve">Promo Pricing Valid August 1, 2020 - December 31, 2022*
</t>
    </r>
    <r>
      <rPr>
        <sz val="11"/>
        <color rgb="FFFF0000"/>
        <rFont val="Calibri"/>
        <family val="2"/>
        <scheme val="minor"/>
      </rPr>
      <t>*Last Day to Buy-in: 12/15/22</t>
    </r>
    <r>
      <rPr>
        <b/>
        <sz val="11"/>
        <rFont val="Calibri"/>
        <family val="2"/>
        <scheme val="minor"/>
      </rPr>
      <t xml:space="preserve">
</t>
    </r>
  </si>
  <si>
    <t>716</t>
  </si>
  <si>
    <t>2</t>
  </si>
  <si>
    <t>78</t>
  </si>
  <si>
    <t>20</t>
  </si>
  <si>
    <t>Soleil</t>
  </si>
  <si>
    <t>1M</t>
  </si>
  <si>
    <t>Palm</t>
  </si>
  <si>
    <t>4P</t>
  </si>
  <si>
    <t>795</t>
  </si>
  <si>
    <t>EOS - FY 2022</t>
  </si>
  <si>
    <t>QS9403-XX</t>
  </si>
  <si>
    <t>1,25 qt, Kettle &amp; (2) 14 oz. Mugs</t>
  </si>
  <si>
    <t>Demi Kettle &amp; Mug Set</t>
  </si>
  <si>
    <t>WSL</t>
  </si>
  <si>
    <t>Promo Pricing Valid While Supplies Last</t>
  </si>
  <si>
    <t>67</t>
  </si>
  <si>
    <t>The following terms are in addition to the "Terms &amp; Conditions" in the 2022 Product Catalog:</t>
  </si>
  <si>
    <r>
      <t xml:space="preserve"> </t>
    </r>
    <r>
      <rPr>
        <b/>
        <sz val="11"/>
        <color indexed="18"/>
        <rFont val="Calibri"/>
        <family val="2"/>
        <scheme val="minor"/>
      </rPr>
      <t>•National Promotional items cannot exceed more than 20% of total sales $ volume per customer.</t>
    </r>
  </si>
  <si>
    <t>• Promotional pricing is effective per the dates listed for each item.</t>
  </si>
  <si>
    <r>
      <t xml:space="preserve">• </t>
    </r>
    <r>
      <rPr>
        <b/>
        <u/>
        <sz val="11"/>
        <color indexed="18"/>
        <rFont val="Calibri"/>
        <family val="2"/>
        <scheme val="minor"/>
      </rPr>
      <t>Cast Iron House Specials are limited to select Trade Channels - (formerly 1A, 1B, 1C, 1D, 1G, GW, 1W, 7 and 0 only)</t>
    </r>
  </si>
  <si>
    <r>
      <rPr>
        <b/>
        <sz val="11"/>
        <color indexed="18"/>
        <rFont val="Calibri"/>
        <family val="2"/>
        <scheme val="minor"/>
      </rPr>
      <t xml:space="preserve">• </t>
    </r>
    <r>
      <rPr>
        <b/>
        <u/>
        <sz val="11"/>
        <color indexed="18"/>
        <rFont val="Calibri"/>
        <family val="2"/>
        <scheme val="minor"/>
      </rPr>
      <t>ALL</t>
    </r>
    <r>
      <rPr>
        <b/>
        <sz val="11"/>
        <color indexed="18"/>
        <rFont val="Calibri"/>
        <family val="2"/>
        <scheme val="minor"/>
      </rPr>
      <t xml:space="preserve"> promotional offers are good "while supplies last". Stock is not guaranteed.</t>
    </r>
  </si>
  <si>
    <t>• Stoneware, Stainless Steel and Toughened Nonstick National Promotional items are open to all channels except Discounters and Wholesale Clubs.</t>
  </si>
  <si>
    <t>• It is the responsibility of each TM, Key Account and then RM to monitor his or her accounts' National Promotions volume and ensure they are compliant with these guidelines.</t>
  </si>
  <si>
    <t>2021 National Promotions</t>
  </si>
  <si>
    <t>Product Image</t>
  </si>
  <si>
    <t>UPC Code</t>
  </si>
  <si>
    <t>2021 Sugg. Retail Price (MMAP)</t>
  </si>
  <si>
    <t xml:space="preserve"> 2021 Regular Invoice Cost</t>
  </si>
  <si>
    <t>2021 Promo SRP</t>
  </si>
  <si>
    <t>2021 Promo Invoice</t>
  </si>
  <si>
    <t>Retailer Savings</t>
  </si>
  <si>
    <t>Consumer Savings</t>
  </si>
  <si>
    <t>ENAMELED CAST IRON - 1H 2021</t>
  </si>
  <si>
    <t>9.75"</t>
  </si>
  <si>
    <t>Signature Deep Round Grill Pan</t>
  </si>
  <si>
    <t>024147307174</t>
  </si>
  <si>
    <t>7/15/20 - 7/15/21</t>
  </si>
  <si>
    <t>8/1/20 - 7/31/21</t>
  </si>
  <si>
    <t xml:space="preserve">Promo Pricing Valid August 1, 2020 - July 31, 2021               
</t>
  </si>
  <si>
    <t>024147315537</t>
  </si>
  <si>
    <t>024147307181</t>
  </si>
  <si>
    <t>024147315933</t>
  </si>
  <si>
    <t>024147307167</t>
  </si>
  <si>
    <t>024147316008</t>
  </si>
  <si>
    <t>024147315483</t>
  </si>
  <si>
    <t>024147315940</t>
  </si>
  <si>
    <t>024147306993</t>
  </si>
  <si>
    <t>024147315896</t>
  </si>
  <si>
    <t>3.5 qt.</t>
  </si>
  <si>
    <t>Signature Sauteuse Oven</t>
  </si>
  <si>
    <t>024147258254</t>
  </si>
  <si>
    <t>7/15/20 - 1/15/22</t>
  </si>
  <si>
    <t>8/1/20 - 1/31/22</t>
  </si>
  <si>
    <t xml:space="preserve">Promo Pricing Valid August 1, 2020 - January 31, 2022               
</t>
  </si>
  <si>
    <t>024147315513</t>
  </si>
  <si>
    <t>024147277200</t>
  </si>
  <si>
    <t>024147258261</t>
  </si>
  <si>
    <t>024147258247</t>
  </si>
  <si>
    <t>024147286561</t>
  </si>
  <si>
    <t>024147315506</t>
  </si>
  <si>
    <t>024147308768</t>
  </si>
  <si>
    <t>20SS</t>
  </si>
  <si>
    <t>024147313816</t>
  </si>
  <si>
    <t>024147289340</t>
  </si>
  <si>
    <t>024147320142</t>
  </si>
  <si>
    <t>6.75 qt.</t>
  </si>
  <si>
    <t>Signature Round Wide Oven</t>
  </si>
  <si>
    <t>024147297789</t>
  </si>
  <si>
    <t>8/15/20 - 5/15/21</t>
  </si>
  <si>
    <t>9/1/20 - 5/31/21</t>
  </si>
  <si>
    <t xml:space="preserve">Promo Pricing Valid September 1, 2020 - May 31, 2021                
</t>
  </si>
  <si>
    <t>024147261223</t>
  </si>
  <si>
    <t>024147285618</t>
  </si>
  <si>
    <t>024147298823</t>
  </si>
  <si>
    <t>024147316251</t>
  </si>
  <si>
    <t>024147315650</t>
  </si>
  <si>
    <t xml:space="preserve">Deep Teal </t>
  </si>
  <si>
    <t>024147316312</t>
  </si>
  <si>
    <t>STONEWARE - 1H 2021</t>
  </si>
  <si>
    <t>2.75 qt.</t>
  </si>
  <si>
    <t>Heritage Rectangular Casserole with Platter Lid</t>
  </si>
  <si>
    <t xml:space="preserve">Promo Pricing Valid August 1, 2020 - July 31, 2021    
</t>
  </si>
  <si>
    <r>
      <t xml:space="preserve">Indigo </t>
    </r>
    <r>
      <rPr>
        <i/>
        <sz val="10"/>
        <color rgb="FFFF0000"/>
        <rFont val="Calibri"/>
        <family val="2"/>
        <scheme val="minor"/>
      </rPr>
      <t>(WSL)</t>
    </r>
  </si>
  <si>
    <t>630870288880</t>
  </si>
  <si>
    <t>7/15/20 - 7/15/22</t>
  </si>
  <si>
    <t>8/1/20 - 7/31/22</t>
  </si>
  <si>
    <t>7/15/20 - 12/15/21</t>
  </si>
  <si>
    <t>8/1/20 - 12/31/21</t>
  </si>
  <si>
    <t xml:space="preserve">Promo Pricing Valid August 1, 2020 - December 31, 2021    
</t>
  </si>
  <si>
    <t>843251110568</t>
  </si>
  <si>
    <t>843251157112</t>
  </si>
  <si>
    <t>Salt &amp; Pepper Shakers Set</t>
  </si>
  <si>
    <t>23 oz.</t>
  </si>
  <si>
    <t>Canister with Wood Lid</t>
  </si>
  <si>
    <r>
      <t xml:space="preserve">Caribbean </t>
    </r>
    <r>
      <rPr>
        <i/>
        <sz val="10"/>
        <color rgb="FFFF0000"/>
        <rFont val="Calibri"/>
        <family val="2"/>
        <scheme val="minor"/>
      </rPr>
      <t>(WSL)</t>
    </r>
  </si>
  <si>
    <t>1.5 qt.</t>
  </si>
  <si>
    <t>2.5 qt.</t>
  </si>
  <si>
    <t>The following terms are in addition to the "Terms &amp; Conditions" in the 2021 Product Catalog:</t>
  </si>
  <si>
    <t>2022 Wholesale Promo Schedule</t>
  </si>
  <si>
    <t>Promotion</t>
  </si>
  <si>
    <t xml:space="preserve">For order received between </t>
  </si>
  <si>
    <t>Offer Notes</t>
  </si>
  <si>
    <t>For order shipped between</t>
  </si>
  <si>
    <t>Eligible Channels</t>
  </si>
  <si>
    <t>Additional terms and conditions*</t>
  </si>
  <si>
    <t>Start</t>
  </si>
  <si>
    <t>Finish</t>
  </si>
  <si>
    <t>2022 Front Half Promotions</t>
  </si>
  <si>
    <r>
      <t xml:space="preserve">EXTENDED DATING May 15th Dating Terms:
</t>
    </r>
    <r>
      <rPr>
        <sz val="16"/>
        <rFont val="Calibri"/>
        <family val="2"/>
        <scheme val="minor"/>
      </rPr>
      <t xml:space="preserve">
On any order placed between January 19 - February 28, 2022. Can be combined with other orders. 
</t>
    </r>
    <r>
      <rPr>
        <b/>
        <sz val="16"/>
        <rFont val="Calibri"/>
        <family val="2"/>
        <scheme val="minor"/>
      </rPr>
      <t xml:space="preserve">
</t>
    </r>
    <r>
      <rPr>
        <b/>
        <u/>
        <sz val="16"/>
        <color rgb="FFFF0000"/>
        <rFont val="Calibri"/>
        <family val="2"/>
        <scheme val="minor"/>
      </rPr>
      <t>Payment due to Le Creuset on May 15, 2022.</t>
    </r>
    <r>
      <rPr>
        <b/>
        <sz val="16"/>
        <rFont val="Calibri"/>
        <family val="2"/>
        <scheme val="minor"/>
      </rPr>
      <t xml:space="preserve">
</t>
    </r>
  </si>
  <si>
    <r>
      <t xml:space="preserve">Channels Formally Known (before AX) as:
1B, 1C, 1E, 1F, 1G...     </t>
    </r>
    <r>
      <rPr>
        <sz val="16"/>
        <color rgb="FFFF0000"/>
        <rFont val="Calibri"/>
        <family val="2"/>
        <scheme val="minor"/>
      </rPr>
      <t xml:space="preserve">Does NOT include </t>
    </r>
    <r>
      <rPr>
        <b/>
        <u/>
        <sz val="16"/>
        <color rgb="FFFF0000"/>
        <rFont val="Calibri"/>
        <family val="2"/>
        <scheme val="minor"/>
      </rPr>
      <t>select</t>
    </r>
    <r>
      <rPr>
        <sz val="16"/>
        <color rgb="FFFF0000"/>
        <rFont val="Calibri"/>
        <family val="2"/>
        <scheme val="minor"/>
      </rPr>
      <t xml:space="preserve"> Gourmet Web accounts under separate program.</t>
    </r>
  </si>
  <si>
    <r>
      <rPr>
        <sz val="14"/>
        <color indexed="10"/>
        <rFont val="Calibri"/>
        <family val="2"/>
        <scheme val="minor"/>
      </rPr>
      <t xml:space="preserve">Territory Managers to provide list of accounts to Accounting a week before planned call to sell promotion, so accounts can be verified as eligible based on standing terms and conditions before offering account dating. Dating is not valid for accounts with less than 12 months established credit or accounts that have had credit denied for dating.
Each order received by the ASR requesting dating will be forwarded upon receipt to the LC Credit Manager to approve/deny for dating.
</t>
    </r>
    <r>
      <rPr>
        <sz val="14"/>
        <rFont val="Calibri"/>
        <family val="2"/>
        <scheme val="minor"/>
      </rPr>
      <t>To be eligible each order must meet minimum order requirement ($1,200 after any discounts are applied) and be for delivery to one single location*. Additional items may not be added to an open dating back order after order has been submitted (late items or filler items cannot be added to dating back orders, those must be added to a new order that meets our minimum order requirements). 
Multiple Orders within order dates are acceptable. Use Promo Code. Terms will start to accrue from invoice due date (no exceptions no grace period) Account must be approved for dating.
*Multiple locations are eligible and each location must meet promo/order requirements to qualify.  Must be noted on order form.</t>
    </r>
  </si>
  <si>
    <t>Spring Dating</t>
  </si>
  <si>
    <t>Code L22SD
(Place Campaign ID in NOTES SECTION on order form)</t>
  </si>
  <si>
    <r>
      <t xml:space="preserve">5% OFF Buy-in Program
</t>
    </r>
    <r>
      <rPr>
        <b/>
        <i/>
        <sz val="16"/>
        <rFont val="Calibri"/>
        <family val="2"/>
        <scheme val="minor"/>
      </rPr>
      <t>***Use Special Order Form (5% Off Buy-in) &amp; Refer to Program Details w/i Sales &amp; Marketing Planning PPT***</t>
    </r>
  </si>
  <si>
    <r>
      <rPr>
        <b/>
        <u/>
        <sz val="16"/>
        <color theme="1"/>
        <rFont val="Calibri"/>
        <family val="2"/>
        <scheme val="minor"/>
      </rPr>
      <t xml:space="preserve">
</t>
    </r>
    <r>
      <rPr>
        <b/>
        <sz val="16"/>
        <color theme="1"/>
        <rFont val="Calibri"/>
        <family val="2"/>
        <scheme val="minor"/>
      </rPr>
      <t xml:space="preserve">
</t>
    </r>
    <r>
      <rPr>
        <sz val="16"/>
        <color theme="1"/>
        <rFont val="Calibri"/>
        <family val="2"/>
        <scheme val="minor"/>
      </rPr>
      <t xml:space="preserve">Receive 5% OFF your order when the order total is equal to or greater than </t>
    </r>
    <r>
      <rPr>
        <sz val="16"/>
        <color theme="1"/>
        <rFont val="Calibri"/>
        <family val="2"/>
      </rPr>
      <t>$5,000 (net dollar amount).</t>
    </r>
    <r>
      <rPr>
        <b/>
        <sz val="16"/>
        <color theme="1"/>
        <rFont val="Calibri"/>
        <family val="2"/>
        <scheme val="minor"/>
      </rPr>
      <t xml:space="preserve">
</t>
    </r>
    <r>
      <rPr>
        <b/>
        <sz val="16"/>
        <rFont val="Calibri"/>
        <family val="2"/>
        <scheme val="minor"/>
      </rPr>
      <t xml:space="preserve">
</t>
    </r>
  </si>
  <si>
    <t>March 7,2022</t>
  </si>
  <si>
    <r>
      <t xml:space="preserve">Channels Formally Known (before AX) as:
1B, 1C, 1E, 1F, 1G...     </t>
    </r>
    <r>
      <rPr>
        <b/>
        <sz val="16"/>
        <color rgb="FFFF0000"/>
        <rFont val="Calibri"/>
        <family val="2"/>
        <scheme val="minor"/>
      </rPr>
      <t>Does NOT include select Gourmet Web accounts under separate program.</t>
    </r>
  </si>
  <si>
    <t>o One order-One Shipment per Customer; order must be placed between January 19 - February 28, 2022.
o Multiple locations are eligible and each location must meet promo/order requirements to qualify.  Must be noted on order form.
o May be eligible for Fall Dating program.</t>
  </si>
  <si>
    <t>Campaign ID:
L22S5D
Use Respective Order Form</t>
  </si>
  <si>
    <t>Olive Branch Collection
20 oz. Oil Cruet</t>
  </si>
  <si>
    <t>Small (37 mm) Knob</t>
  </si>
  <si>
    <t>Medium (47 mm) Knob</t>
  </si>
  <si>
    <t>Large (57 mm) Knob</t>
  </si>
  <si>
    <t>LS9440-37</t>
  </si>
  <si>
    <t>LS9440-47</t>
  </si>
  <si>
    <t>LS9440-57</t>
  </si>
  <si>
    <t>Updated 4.6.22</t>
  </si>
  <si>
    <t>PG70433A-13XX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</si>
</sst>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_ "/>
    <numFmt numFmtId="169" formatCode="_-* #,##0.00\ [$€]_-;\-* #,##0.00\ [$€]_-;_-* &quot;-&quot;??\ [$€]_-;_-@_-"/>
    <numFmt numFmtId="170" formatCode="[$-409]d\-mmm\-yy;@"/>
    <numFmt numFmtId="171" formatCode="0_);\(0\)"/>
    <numFmt numFmtId="172" formatCode="000000000000"/>
    <numFmt numFmtId="173" formatCode="[$-409]mmmm\ d\,\ yyyy;@"/>
  </numFmts>
  <fonts count="81">
    <font>
      <sz val="11"/>
      <color theme="1"/>
      <name val="Calibri"/>
      <family val="2"/>
      <scheme val="minor"/>
    </font>
    <font>
      <sz val="10"/>
      <name val="Arial"/>
      <family val="2"/>
    </font>
    <font>
      <b/>
      <sz val="11"/>
      <color theme="1"/>
      <name val="Calibri"/>
      <family val="2"/>
      <scheme val="minor"/>
    </font>
    <font>
      <sz val="11"/>
      <color theme="1"/>
      <name val="Calibri"/>
      <family val="2"/>
      <scheme val="minor"/>
    </font>
    <font>
      <sz val="12"/>
      <color theme="1"/>
      <name val="Calibri"/>
      <family val="2"/>
      <scheme val="minor"/>
    </font>
    <font>
      <sz val="13"/>
      <color theme="1"/>
      <name val="Calibri"/>
      <family val="2"/>
      <scheme val="minor"/>
    </font>
    <font>
      <sz val="10"/>
      <color theme="1"/>
      <name val="Calibri"/>
      <family val="2"/>
      <scheme val="minor"/>
    </font>
    <font>
      <b/>
      <sz val="10"/>
      <color rgb="FFFF0000"/>
      <name val="Calibri"/>
      <family val="2"/>
      <scheme val="minor"/>
    </font>
    <font>
      <sz val="10"/>
      <color rgb="FFFF0000"/>
      <name val="Calibri"/>
      <family val="2"/>
      <scheme val="minor"/>
    </font>
    <font>
      <sz val="11"/>
      <color indexed="8"/>
      <name val="Calibri"/>
      <family val="2"/>
    </font>
    <font>
      <sz val="12"/>
      <name val="宋体"/>
    </font>
    <font>
      <u/>
      <sz val="11"/>
      <color theme="10"/>
      <name val="Calibri"/>
      <family val="2"/>
      <scheme val="minor"/>
    </font>
    <font>
      <sz val="14"/>
      <name val="Arial"/>
      <family val="2"/>
    </font>
    <font>
      <sz val="12"/>
      <color indexed="8"/>
      <name val="Calibri"/>
      <family val="2"/>
      <scheme val="minor"/>
    </font>
    <font>
      <b/>
      <sz val="12"/>
      <color indexed="8"/>
      <name val="Calibri"/>
      <family val="2"/>
      <scheme val="minor"/>
    </font>
    <font>
      <sz val="13"/>
      <name val="Calibri"/>
      <family val="2"/>
      <scheme val="minor"/>
    </font>
    <font>
      <b/>
      <sz val="22"/>
      <name val="Calibri"/>
      <family val="2"/>
      <scheme val="minor"/>
    </font>
    <font>
      <b/>
      <sz val="13"/>
      <color theme="1"/>
      <name val="Calibri"/>
      <family val="2"/>
      <scheme val="minor"/>
    </font>
    <font>
      <b/>
      <sz val="12"/>
      <color theme="0"/>
      <name val="Calibri"/>
      <family val="2"/>
      <scheme val="minor"/>
    </font>
    <font>
      <sz val="14"/>
      <color theme="0"/>
      <name val="Calibri"/>
      <family val="2"/>
      <scheme val="minor"/>
    </font>
    <font>
      <b/>
      <sz val="14"/>
      <color theme="0"/>
      <name val="Calibri"/>
      <family val="2"/>
      <scheme val="minor"/>
    </font>
    <font>
      <b/>
      <sz val="13"/>
      <color theme="0"/>
      <name val="Calibri"/>
      <family val="2"/>
      <scheme val="minor"/>
    </font>
    <font>
      <b/>
      <sz val="20"/>
      <color theme="0"/>
      <name val="Calibri"/>
      <family val="2"/>
      <scheme val="minor"/>
    </font>
    <font>
      <sz val="16"/>
      <name val="Calibri"/>
      <family val="2"/>
      <scheme val="minor"/>
    </font>
    <font>
      <sz val="14"/>
      <name val="Calibri"/>
      <family val="2"/>
      <scheme val="minor"/>
    </font>
    <font>
      <b/>
      <sz val="16"/>
      <color theme="0"/>
      <name val="Calibri"/>
      <family val="2"/>
      <scheme val="minor"/>
    </font>
    <font>
      <b/>
      <sz val="16"/>
      <name val="Calibri"/>
      <family val="2"/>
      <scheme val="minor"/>
    </font>
    <font>
      <b/>
      <sz val="16"/>
      <color theme="1"/>
      <name val="Calibri"/>
      <family val="2"/>
      <scheme val="minor"/>
    </font>
    <font>
      <b/>
      <sz val="12"/>
      <name val="Calibri"/>
      <family val="2"/>
      <scheme val="minor"/>
    </font>
    <font>
      <u/>
      <sz val="14"/>
      <color theme="10"/>
      <name val="Calibri"/>
      <family val="2"/>
      <scheme val="minor"/>
    </font>
    <font>
      <sz val="10"/>
      <name val="Calibri"/>
      <family val="2"/>
      <scheme val="minor"/>
    </font>
    <font>
      <b/>
      <sz val="10"/>
      <name val="Calibri"/>
      <family val="2"/>
      <scheme val="minor"/>
    </font>
    <font>
      <b/>
      <sz val="12"/>
      <color rgb="FF000000"/>
      <name val="Calibri"/>
      <family val="2"/>
      <scheme val="minor"/>
    </font>
    <font>
      <sz val="12"/>
      <name val="Calibri"/>
      <family val="2"/>
      <scheme val="minor"/>
    </font>
    <font>
      <sz val="14"/>
      <color theme="1"/>
      <name val="Calibri"/>
      <family val="2"/>
      <scheme val="minor"/>
    </font>
    <font>
      <sz val="14"/>
      <color rgb="FF000000"/>
      <name val="Calibri"/>
      <family val="2"/>
    </font>
    <font>
      <sz val="10"/>
      <name val="Arial"/>
      <family val="2"/>
    </font>
    <font>
      <sz val="11"/>
      <name val="Calibri"/>
      <family val="2"/>
      <scheme val="minor"/>
    </font>
    <font>
      <sz val="12"/>
      <color rgb="FF000000"/>
      <name val="Calibri"/>
      <family val="2"/>
    </font>
    <font>
      <sz val="10.5"/>
      <color indexed="8"/>
      <name val="Calibri"/>
      <family val="2"/>
      <scheme val="minor"/>
    </font>
    <font>
      <sz val="10.5"/>
      <name val="Calibri"/>
      <family val="2"/>
      <scheme val="minor"/>
    </font>
    <font>
      <sz val="10.5"/>
      <color theme="1"/>
      <name val="Calibri"/>
      <family val="2"/>
      <scheme val="minor"/>
    </font>
    <font>
      <sz val="9"/>
      <color rgb="FF737373"/>
      <name val="Arial"/>
      <family val="2"/>
    </font>
    <font>
      <sz val="10.5"/>
      <color rgb="FFFF0000"/>
      <name val="Calibri"/>
      <family val="2"/>
      <scheme val="minor"/>
    </font>
    <font>
      <sz val="10.5"/>
      <color theme="1"/>
      <name val="Calibri"/>
      <family val="2"/>
    </font>
    <font>
      <sz val="10.5"/>
      <color rgb="FFFF0000"/>
      <name val="Calibri"/>
      <family val="2"/>
    </font>
    <font>
      <b/>
      <i/>
      <sz val="20"/>
      <name val="Calibri"/>
      <family val="2"/>
      <scheme val="minor"/>
    </font>
    <font>
      <b/>
      <sz val="11"/>
      <name val="Calibri"/>
      <family val="2"/>
      <scheme val="minor"/>
    </font>
    <font>
      <sz val="9"/>
      <name val="Calibri"/>
      <family val="2"/>
      <scheme val="minor"/>
    </font>
    <font>
      <sz val="10"/>
      <color indexed="8"/>
      <name val="Calibri"/>
      <family val="2"/>
      <scheme val="minor"/>
    </font>
    <font>
      <b/>
      <sz val="11"/>
      <color theme="3" tint="-0.249977111117893"/>
      <name val="Calibri"/>
      <family val="2"/>
      <scheme val="minor"/>
    </font>
    <font>
      <b/>
      <sz val="11"/>
      <color indexed="18"/>
      <name val="Calibri"/>
      <family val="2"/>
      <scheme val="minor"/>
    </font>
    <font>
      <sz val="11"/>
      <color theme="3" tint="-0.249977111117893"/>
      <name val="Calibri"/>
      <family val="2"/>
      <scheme val="minor"/>
    </font>
    <font>
      <b/>
      <u/>
      <sz val="11"/>
      <color indexed="18"/>
      <name val="Calibri"/>
      <family val="2"/>
      <scheme val="minor"/>
    </font>
    <font>
      <b/>
      <sz val="9"/>
      <color theme="3" tint="-0.249977111117893"/>
      <name val="Calibri"/>
      <family val="2"/>
      <scheme val="minor"/>
    </font>
    <font>
      <sz val="16"/>
      <color theme="1"/>
      <name val="Calibri"/>
      <family val="2"/>
      <scheme val="minor"/>
    </font>
    <font>
      <sz val="10"/>
      <name val="Arial"/>
      <family val="2"/>
    </font>
    <font>
      <b/>
      <sz val="26"/>
      <name val="Calibri"/>
      <family val="2"/>
      <scheme val="minor"/>
    </font>
    <font>
      <b/>
      <sz val="16"/>
      <color rgb="FF0000FF"/>
      <name val="Calibri"/>
      <family val="2"/>
      <scheme val="minor"/>
    </font>
    <font>
      <b/>
      <sz val="16"/>
      <color rgb="FF0070C0"/>
      <name val="Calibri"/>
      <family val="2"/>
      <scheme val="minor"/>
    </font>
    <font>
      <b/>
      <u/>
      <sz val="16"/>
      <color rgb="FFFF0000"/>
      <name val="Calibri"/>
      <family val="2"/>
      <scheme val="minor"/>
    </font>
    <font>
      <sz val="14"/>
      <color rgb="FF000000"/>
      <name val="Times New Roman"/>
      <family val="1"/>
    </font>
    <font>
      <b/>
      <sz val="16"/>
      <color rgb="FFFF0000"/>
      <name val="Calibri"/>
      <family val="2"/>
      <scheme val="minor"/>
    </font>
    <font>
      <sz val="10"/>
      <color rgb="FF000000"/>
      <name val="Calibri"/>
      <family val="2"/>
    </font>
    <font>
      <i/>
      <sz val="10"/>
      <color rgb="FFFF0000"/>
      <name val="Calibri"/>
      <family val="2"/>
      <scheme val="minor"/>
    </font>
    <font>
      <b/>
      <sz val="24"/>
      <name val="Calibri"/>
      <family val="2"/>
      <scheme val="minor"/>
    </font>
    <font>
      <sz val="10"/>
      <color rgb="FF000000"/>
      <name val="Calibri"/>
      <family val="2"/>
      <scheme val="minor"/>
    </font>
    <font>
      <i/>
      <sz val="10.5"/>
      <color rgb="FFFF0000"/>
      <name val="Calibri"/>
      <family val="2"/>
      <scheme val="minor"/>
    </font>
    <font>
      <i/>
      <sz val="10"/>
      <color rgb="FF000000"/>
      <name val="Calibri"/>
      <family val="2"/>
      <scheme val="minor"/>
    </font>
    <font>
      <sz val="8"/>
      <name val="Calibri"/>
      <family val="2"/>
      <scheme val="minor"/>
    </font>
    <font>
      <sz val="16"/>
      <color rgb="FFFF0000"/>
      <name val="Calibri"/>
      <family val="2"/>
      <scheme val="minor"/>
    </font>
    <font>
      <sz val="14"/>
      <color indexed="10"/>
      <name val="Calibri"/>
      <family val="2"/>
      <scheme val="minor"/>
    </font>
    <font>
      <b/>
      <i/>
      <sz val="16"/>
      <name val="Calibri"/>
      <family val="2"/>
      <scheme val="minor"/>
    </font>
    <font>
      <b/>
      <u/>
      <sz val="16"/>
      <color theme="1"/>
      <name val="Calibri"/>
      <family val="2"/>
      <scheme val="minor"/>
    </font>
    <font>
      <sz val="16"/>
      <color theme="1"/>
      <name val="Calibri"/>
      <family val="2"/>
    </font>
    <font>
      <sz val="16"/>
      <color rgb="FF0070C0"/>
      <name val="Calibri"/>
      <family val="2"/>
      <scheme val="minor"/>
    </font>
    <font>
      <sz val="10"/>
      <color theme="0"/>
      <name val="Calibri"/>
      <family val="2"/>
      <scheme val="minor"/>
    </font>
    <font>
      <sz val="10.5"/>
      <color rgb="FF000000"/>
      <name val="Calibri"/>
      <family val="2"/>
      <scheme val="minor"/>
    </font>
    <font>
      <b/>
      <sz val="10.5"/>
      <color rgb="FF000000"/>
      <name val="Calibri"/>
      <family val="2"/>
      <scheme val="minor"/>
    </font>
    <font>
      <sz val="11"/>
      <color rgb="FFFF0000"/>
      <name val="Calibri"/>
      <family val="2"/>
      <scheme val="minor"/>
    </font>
    <font>
      <sz val="10"/>
      <color theme="1"/>
      <name val="Calibri"/>
      <family val="2"/>
    </font>
  </fonts>
  <fills count="2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rgb="FFF58426"/>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indexed="53"/>
        <bgColor indexed="64"/>
      </patternFill>
    </fill>
    <fill>
      <patternFill patternType="solid">
        <fgColor indexed="43"/>
        <bgColor indexed="64"/>
      </patternFill>
    </fill>
    <fill>
      <patternFill patternType="solid">
        <fgColor theme="9" tint="0.59999389629810485"/>
        <bgColor indexed="64"/>
      </patternFill>
    </fill>
    <fill>
      <patternFill patternType="solid">
        <fgColor rgb="FFFFFF00"/>
        <bgColor indexed="64"/>
      </patternFill>
    </fill>
    <fill>
      <patternFill patternType="solid">
        <fgColor indexed="41"/>
        <bgColor indexed="64"/>
      </patternFill>
    </fill>
    <fill>
      <patternFill patternType="solid">
        <fgColor theme="9"/>
        <bgColor indexed="64"/>
      </patternFill>
    </fill>
    <fill>
      <patternFill patternType="solid">
        <fgColor indexed="9"/>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9966"/>
        <bgColor indexed="64"/>
      </patternFill>
    </fill>
    <fill>
      <patternFill patternType="solid">
        <fgColor rgb="FFCCCCFF"/>
        <bgColor indexed="64"/>
      </patternFill>
    </fill>
    <fill>
      <patternFill patternType="solid">
        <fgColor rgb="FF99CCFF"/>
        <bgColor indexed="64"/>
      </patternFill>
    </fill>
    <fill>
      <patternFill patternType="solid">
        <fgColor rgb="FFFFCCFF"/>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rgb="FFF4060C"/>
        <bgColor indexed="64"/>
      </patternFill>
    </fill>
  </fills>
  <borders count="72">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medium">
        <color indexed="64"/>
      </left>
      <right/>
      <top/>
      <bottom style="thin">
        <color rgb="FF000000"/>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34">
    <xf numFmtId="0" fontId="0" fillId="0" borderId="0"/>
    <xf numFmtId="44" fontId="1"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0" borderId="0">
      <alignment horizontal="center"/>
    </xf>
    <xf numFmtId="43" fontId="9" fillId="0" borderId="0" applyFont="0" applyFill="0" applyBorder="0" applyAlignment="0" applyProtection="0"/>
    <xf numFmtId="168" fontId="10" fillId="0" borderId="0" applyFont="0" applyFill="0" applyBorder="0" applyAlignment="0" applyProtection="0">
      <alignment vertical="center"/>
    </xf>
    <xf numFmtId="43" fontId="9" fillId="0" borderId="0" applyFont="0" applyFill="0" applyBorder="0" applyAlignment="0" applyProtection="0"/>
    <xf numFmtId="43" fontId="9" fillId="0" borderId="0" applyFont="0" applyFill="0" applyBorder="0" applyAlignment="0" applyProtection="0"/>
    <xf numFmtId="44"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3" fillId="0" borderId="0"/>
    <xf numFmtId="0" fontId="10" fillId="0" borderId="0">
      <alignment vertical="center"/>
    </xf>
    <xf numFmtId="0" fontId="1" fillId="0" borderId="0"/>
    <xf numFmtId="0" fontId="1" fillId="0" borderId="0"/>
    <xf numFmtId="0" fontId="1" fillId="0" borderId="0"/>
    <xf numFmtId="0" fontId="1" fillId="0" borderId="0"/>
    <xf numFmtId="9" fontId="10" fillId="0" borderId="0" applyFont="0" applyFill="0" applyBorder="0" applyAlignment="0" applyProtection="0">
      <alignment vertical="center"/>
    </xf>
    <xf numFmtId="0" fontId="10" fillId="0" borderId="0">
      <alignment vertical="center"/>
    </xf>
    <xf numFmtId="0" fontId="11" fillId="0" borderId="0" applyNumberFormat="0" applyFill="0" applyBorder="0" applyAlignment="0" applyProtection="0"/>
    <xf numFmtId="0" fontId="12" fillId="0" borderId="27">
      <alignment horizontal="center" vertical="center"/>
    </xf>
    <xf numFmtId="0" fontId="1" fillId="0" borderId="0">
      <alignment horizontal="center"/>
    </xf>
    <xf numFmtId="0" fontId="1" fillId="0" borderId="0">
      <alignment horizontal="center"/>
    </xf>
    <xf numFmtId="0" fontId="1" fillId="0" borderId="0"/>
    <xf numFmtId="0" fontId="36" fillId="0" borderId="0"/>
    <xf numFmtId="44" fontId="9"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56" fillId="0" borderId="0"/>
    <xf numFmtId="0" fontId="1" fillId="0" borderId="0"/>
  </cellStyleXfs>
  <cellXfs count="553">
    <xf numFmtId="0" fontId="0" fillId="0" borderId="0" xfId="0"/>
    <xf numFmtId="0" fontId="5" fillId="0" borderId="0" xfId="0" applyFont="1"/>
    <xf numFmtId="0" fontId="15" fillId="0" borderId="0" xfId="0" applyFont="1" applyAlignment="1">
      <alignment vertical="center" textRotation="90"/>
    </xf>
    <xf numFmtId="0" fontId="17" fillId="0" borderId="0" xfId="0" applyFont="1" applyAlignment="1">
      <alignment vertical="center"/>
    </xf>
    <xf numFmtId="0" fontId="23" fillId="0" borderId="0" xfId="0" applyFont="1" applyAlignment="1">
      <alignment vertical="center" textRotation="90"/>
    </xf>
    <xf numFmtId="0" fontId="24" fillId="2" borderId="29" xfId="0" applyFont="1" applyFill="1" applyBorder="1" applyAlignment="1">
      <alignment horizontal="center" vertical="center"/>
    </xf>
    <xf numFmtId="0" fontId="24" fillId="6" borderId="18" xfId="0" applyFont="1" applyFill="1" applyBorder="1" applyAlignment="1">
      <alignment horizontal="center" vertical="center"/>
    </xf>
    <xf numFmtId="0" fontId="27" fillId="0" borderId="0" xfId="0" applyFont="1" applyAlignment="1">
      <alignment vertical="center"/>
    </xf>
    <xf numFmtId="0" fontId="24" fillId="2" borderId="26" xfId="0" applyFont="1" applyFill="1" applyBorder="1" applyAlignment="1">
      <alignment horizontal="center" vertical="center"/>
    </xf>
    <xf numFmtId="0" fontId="24" fillId="6" borderId="10" xfId="0" applyFont="1" applyFill="1" applyBorder="1" applyAlignment="1">
      <alignment horizontal="center" vertical="center"/>
    </xf>
    <xf numFmtId="0" fontId="17" fillId="0" borderId="0" xfId="0" applyFont="1" applyAlignment="1">
      <alignment vertical="center" wrapText="1"/>
    </xf>
    <xf numFmtId="0" fontId="30" fillId="0" borderId="0" xfId="0" applyFont="1" applyAlignment="1">
      <alignment vertical="center" textRotation="90"/>
    </xf>
    <xf numFmtId="165" fontId="30" fillId="6" borderId="32" xfId="0" applyNumberFormat="1" applyFont="1" applyFill="1" applyBorder="1" applyAlignment="1">
      <alignment horizontal="right" wrapText="1"/>
    </xf>
    <xf numFmtId="165" fontId="30" fillId="6" borderId="36" xfId="0" applyNumberFormat="1" applyFont="1" applyFill="1" applyBorder="1" applyAlignment="1">
      <alignment horizontal="right" wrapText="1"/>
    </xf>
    <xf numFmtId="165" fontId="30" fillId="0" borderId="0" xfId="0" applyNumberFormat="1" applyFont="1" applyAlignment="1">
      <alignment horizontal="right" wrapText="1"/>
    </xf>
    <xf numFmtId="165" fontId="31" fillId="0" borderId="0" xfId="0" applyNumberFormat="1" applyFont="1" applyAlignment="1">
      <alignment horizontal="right" vertical="center"/>
    </xf>
    <xf numFmtId="3" fontId="15" fillId="0" borderId="0" xfId="0" applyNumberFormat="1" applyFont="1" applyAlignment="1">
      <alignment horizontal="right" wrapText="1"/>
    </xf>
    <xf numFmtId="0" fontId="15" fillId="0" borderId="13" xfId="0" applyFont="1" applyBorder="1" applyAlignment="1">
      <alignment vertical="center" textRotation="90"/>
    </xf>
    <xf numFmtId="0" fontId="34" fillId="0" borderId="0" xfId="0" applyFont="1" applyAlignment="1">
      <alignment vertical="center" textRotation="90" wrapText="1"/>
    </xf>
    <xf numFmtId="167" fontId="20" fillId="6" borderId="16" xfId="3" applyNumberFormat="1" applyFont="1" applyFill="1" applyBorder="1" applyAlignment="1">
      <alignment horizontal="center" vertical="center"/>
    </xf>
    <xf numFmtId="0" fontId="6" fillId="6" borderId="24" xfId="0" applyFont="1" applyFill="1" applyBorder="1" applyAlignment="1">
      <alignment horizontal="center" vertical="center" textRotation="90" wrapText="1"/>
    </xf>
    <xf numFmtId="0" fontId="6" fillId="6" borderId="40" xfId="0" applyFont="1" applyFill="1" applyBorder="1" applyAlignment="1">
      <alignment horizontal="center" vertical="center" textRotation="90" wrapText="1"/>
    </xf>
    <xf numFmtId="0" fontId="6" fillId="6" borderId="26" xfId="0" applyFont="1" applyFill="1" applyBorder="1" applyAlignment="1">
      <alignment horizontal="center" vertical="center" textRotation="90" wrapText="1"/>
    </xf>
    <xf numFmtId="0" fontId="6" fillId="6" borderId="10" xfId="0" applyFont="1" applyFill="1" applyBorder="1" applyAlignment="1">
      <alignment horizontal="center" vertical="center" textRotation="90" wrapText="1"/>
    </xf>
    <xf numFmtId="0" fontId="5" fillId="6" borderId="6" xfId="0" applyFont="1" applyFill="1" applyBorder="1" applyAlignment="1">
      <alignment horizontal="center" vertical="center" textRotation="90" wrapText="1"/>
    </xf>
    <xf numFmtId="0" fontId="6" fillId="6" borderId="23" xfId="0" applyFont="1" applyFill="1" applyBorder="1" applyAlignment="1">
      <alignment horizontal="center" vertical="center" textRotation="90" wrapText="1"/>
    </xf>
    <xf numFmtId="0" fontId="6" fillId="6" borderId="41" xfId="0" applyFont="1" applyFill="1" applyBorder="1" applyAlignment="1">
      <alignment horizontal="center" vertical="center" textRotation="90" wrapText="1"/>
    </xf>
    <xf numFmtId="0" fontId="5" fillId="0" borderId="0" xfId="0" applyFont="1" applyAlignment="1">
      <alignment horizontal="center"/>
    </xf>
    <xf numFmtId="0" fontId="2" fillId="0" borderId="0" xfId="0" applyFont="1" applyAlignment="1">
      <alignment vertical="center"/>
    </xf>
    <xf numFmtId="0" fontId="5" fillId="0" borderId="0" xfId="0" applyFont="1" applyAlignment="1">
      <alignment horizontal="center" wrapText="1"/>
    </xf>
    <xf numFmtId="0" fontId="3" fillId="0" borderId="0" xfId="0" applyFont="1" applyAlignment="1">
      <alignment vertical="center"/>
    </xf>
    <xf numFmtId="0" fontId="3" fillId="0" borderId="0" xfId="0" applyFont="1"/>
    <xf numFmtId="0" fontId="5" fillId="0" borderId="4" xfId="0" applyFont="1" applyBorder="1" applyAlignment="1">
      <alignment horizontal="center"/>
    </xf>
    <xf numFmtId="0" fontId="30" fillId="0" borderId="0" xfId="4" applyFont="1"/>
    <xf numFmtId="0" fontId="32" fillId="0" borderId="4" xfId="0" applyFont="1" applyBorder="1" applyAlignment="1">
      <alignment horizontal="center" vertical="center" wrapText="1" readingOrder="1"/>
    </xf>
    <xf numFmtId="164" fontId="19" fillId="6" borderId="0" xfId="0" applyNumberFormat="1" applyFont="1" applyFill="1" applyAlignment="1">
      <alignment horizontal="right" vertical="center"/>
    </xf>
    <xf numFmtId="167" fontId="20" fillId="6" borderId="0" xfId="3" applyNumberFormat="1" applyFont="1" applyFill="1" applyAlignment="1">
      <alignment horizontal="center" vertical="center"/>
    </xf>
    <xf numFmtId="0" fontId="21" fillId="6" borderId="0" xfId="0" applyFont="1" applyFill="1" applyAlignment="1">
      <alignment vertical="center"/>
    </xf>
    <xf numFmtId="0" fontId="20" fillId="6" borderId="0" xfId="0" applyFont="1" applyFill="1" applyAlignment="1">
      <alignment horizontal="right" vertical="center"/>
    </xf>
    <xf numFmtId="0" fontId="22" fillId="6" borderId="0" xfId="0" applyFont="1" applyFill="1" applyAlignment="1">
      <alignment horizontal="center" vertical="center"/>
    </xf>
    <xf numFmtId="0" fontId="5" fillId="6" borderId="0" xfId="0" applyFont="1" applyFill="1" applyAlignment="1">
      <alignment horizontal="center" vertical="center" textRotation="90" wrapText="1"/>
    </xf>
    <xf numFmtId="0" fontId="28" fillId="0" borderId="0" xfId="0" applyFont="1" applyAlignment="1">
      <alignment horizontal="center" vertical="center" wrapText="1" readingOrder="1"/>
    </xf>
    <xf numFmtId="164" fontId="33" fillId="0" borderId="0" xfId="0" applyNumberFormat="1" applyFont="1" applyAlignment="1">
      <alignment horizontal="center" wrapText="1"/>
    </xf>
    <xf numFmtId="164" fontId="28" fillId="0" borderId="0" xfId="0" applyNumberFormat="1" applyFont="1" applyAlignment="1">
      <alignment horizontal="center" wrapText="1"/>
    </xf>
    <xf numFmtId="0" fontId="32" fillId="0" borderId="0" xfId="0" applyFont="1" applyAlignment="1">
      <alignment horizontal="center" vertical="center" wrapText="1" readingOrder="1"/>
    </xf>
    <xf numFmtId="166" fontId="33" fillId="0" borderId="0" xfId="2" applyNumberFormat="1" applyFont="1" applyAlignment="1">
      <alignment horizontal="center" wrapText="1"/>
    </xf>
    <xf numFmtId="0" fontId="39" fillId="0" borderId="0" xfId="0" applyFont="1" applyAlignment="1">
      <alignment vertical="center"/>
    </xf>
    <xf numFmtId="0" fontId="14" fillId="7" borderId="8" xfId="0" applyFont="1" applyFill="1" applyBorder="1" applyAlignment="1">
      <alignment horizontal="center" vertical="center"/>
    </xf>
    <xf numFmtId="49" fontId="14" fillId="7" borderId="8" xfId="0" applyNumberFormat="1" applyFont="1" applyFill="1" applyBorder="1" applyAlignment="1">
      <alignment horizontal="center" vertical="center"/>
    </xf>
    <xf numFmtId="44" fontId="14" fillId="7" borderId="8" xfId="27" applyFont="1" applyFill="1" applyBorder="1" applyAlignment="1">
      <alignment horizontal="center" vertical="center" wrapText="1"/>
    </xf>
    <xf numFmtId="165" fontId="14" fillId="7" borderId="8" xfId="27" applyNumberFormat="1" applyFont="1" applyFill="1" applyBorder="1" applyAlignment="1">
      <alignment horizontal="center" vertical="center" wrapText="1"/>
    </xf>
    <xf numFmtId="14" fontId="14" fillId="7" borderId="8" xfId="27" applyNumberFormat="1" applyFont="1" applyFill="1" applyBorder="1" applyAlignment="1">
      <alignment horizontal="center" vertical="center"/>
    </xf>
    <xf numFmtId="0" fontId="13" fillId="0" borderId="0" xfId="0" applyFont="1" applyAlignment="1">
      <alignment horizontal="center" vertical="center"/>
    </xf>
    <xf numFmtId="0" fontId="40" fillId="3" borderId="8" xfId="0" applyFont="1" applyFill="1" applyBorder="1" applyAlignment="1">
      <alignment horizontal="center" vertical="center"/>
    </xf>
    <xf numFmtId="49" fontId="39" fillId="0" borderId="8" xfId="0" quotePrefix="1" applyNumberFormat="1" applyFont="1" applyBorder="1" applyAlignment="1">
      <alignment horizontal="center" vertical="center" wrapText="1"/>
    </xf>
    <xf numFmtId="165" fontId="39" fillId="0" borderId="8" xfId="27" applyNumberFormat="1" applyFont="1" applyBorder="1" applyAlignment="1">
      <alignment horizontal="center" vertical="center"/>
    </xf>
    <xf numFmtId="167" fontId="39" fillId="0" borderId="8" xfId="3" applyNumberFormat="1" applyFont="1" applyBorder="1" applyAlignment="1">
      <alignment horizontal="center" vertical="center"/>
    </xf>
    <xf numFmtId="171" fontId="39" fillId="0" borderId="8" xfId="27" applyNumberFormat="1" applyFont="1" applyBorder="1" applyAlignment="1">
      <alignment horizontal="center" vertical="center"/>
    </xf>
    <xf numFmtId="14" fontId="39" fillId="0" borderId="8" xfId="27" applyNumberFormat="1" applyFont="1" applyBorder="1" applyAlignment="1">
      <alignment horizontal="center" vertical="center" wrapText="1"/>
    </xf>
    <xf numFmtId="0" fontId="41" fillId="0" borderId="8" xfId="0" applyFont="1" applyBorder="1"/>
    <xf numFmtId="0" fontId="42" fillId="0" borderId="8" xfId="0" applyFont="1" applyBorder="1"/>
    <xf numFmtId="0" fontId="39" fillId="0" borderId="0" xfId="0" applyFont="1" applyAlignment="1">
      <alignment horizontal="center" vertical="center"/>
    </xf>
    <xf numFmtId="0" fontId="44" fillId="0" borderId="8" xfId="0" applyFont="1" applyBorder="1" applyAlignment="1">
      <alignment horizontal="center" vertical="center" wrapText="1"/>
    </xf>
    <xf numFmtId="44" fontId="39" fillId="0" borderId="8" xfId="27" quotePrefix="1" applyFont="1" applyBorder="1" applyAlignment="1">
      <alignment horizontal="center" vertical="center" wrapText="1"/>
    </xf>
    <xf numFmtId="44" fontId="39" fillId="0" borderId="11" xfId="27" quotePrefix="1" applyFont="1" applyBorder="1" applyAlignment="1">
      <alignment horizontal="center" vertical="center" wrapText="1"/>
    </xf>
    <xf numFmtId="0" fontId="40" fillId="0" borderId="8" xfId="0" applyFont="1" applyBorder="1" applyAlignment="1">
      <alignment horizontal="center" vertical="center"/>
    </xf>
    <xf numFmtId="9" fontId="39" fillId="0" borderId="8" xfId="3" applyFont="1" applyBorder="1" applyAlignment="1">
      <alignment horizontal="center" vertical="center"/>
    </xf>
    <xf numFmtId="9" fontId="39" fillId="0" borderId="8" xfId="27" applyNumberFormat="1" applyFont="1" applyBorder="1" applyAlignment="1">
      <alignment horizontal="center" vertical="center"/>
    </xf>
    <xf numFmtId="49" fontId="39" fillId="0" borderId="0" xfId="0" applyNumberFormat="1" applyFont="1" applyAlignment="1">
      <alignment vertical="center"/>
    </xf>
    <xf numFmtId="44" fontId="39" fillId="0" borderId="0" xfId="27" applyFont="1" applyAlignment="1">
      <alignment horizontal="center" vertical="center"/>
    </xf>
    <xf numFmtId="165" fontId="39" fillId="0" borderId="0" xfId="27" applyNumberFormat="1" applyFont="1" applyAlignment="1">
      <alignment vertical="center"/>
    </xf>
    <xf numFmtId="167" fontId="39" fillId="0" borderId="0" xfId="3" applyNumberFormat="1" applyFont="1" applyAlignment="1">
      <alignment vertical="center"/>
    </xf>
    <xf numFmtId="44" fontId="39" fillId="0" borderId="0" xfId="27" applyFont="1" applyAlignment="1">
      <alignment vertical="center"/>
    </xf>
    <xf numFmtId="14" fontId="39" fillId="0" borderId="0" xfId="27" applyNumberFormat="1" applyFont="1" applyAlignment="1">
      <alignment horizontal="center" vertical="center"/>
    </xf>
    <xf numFmtId="0" fontId="16" fillId="0" borderId="0" xfId="4" applyFont="1" applyAlignment="1">
      <alignment horizontal="left"/>
    </xf>
    <xf numFmtId="0" fontId="30" fillId="0" borderId="0" xfId="4" applyFont="1" applyAlignment="1">
      <alignment horizontal="right"/>
    </xf>
    <xf numFmtId="0" fontId="46" fillId="0" borderId="0" xfId="4" applyFont="1"/>
    <xf numFmtId="49" fontId="30" fillId="0" borderId="0" xfId="4" applyNumberFormat="1" applyFont="1" applyAlignment="1">
      <alignment horizontal="center"/>
    </xf>
    <xf numFmtId="1" fontId="30" fillId="0" borderId="0" xfId="4" applyNumberFormat="1" applyFont="1" applyAlignment="1">
      <alignment horizontal="center"/>
    </xf>
    <xf numFmtId="0" fontId="30" fillId="0" borderId="0" xfId="4" applyFont="1" applyAlignment="1">
      <alignment vertical="center"/>
    </xf>
    <xf numFmtId="49" fontId="30" fillId="0" borderId="0" xfId="4" applyNumberFormat="1" applyFont="1" applyAlignment="1">
      <alignment horizontal="center" vertical="center"/>
    </xf>
    <xf numFmtId="1" fontId="30" fillId="0" borderId="0" xfId="4" quotePrefix="1" applyNumberFormat="1" applyFont="1" applyAlignment="1">
      <alignment horizontal="center" vertical="center"/>
    </xf>
    <xf numFmtId="170" fontId="30" fillId="0" borderId="0" xfId="4" applyNumberFormat="1" applyFont="1" applyAlignment="1">
      <alignment horizontal="center" vertical="center"/>
    </xf>
    <xf numFmtId="44" fontId="30" fillId="0" borderId="0" xfId="4" applyNumberFormat="1" applyFont="1"/>
    <xf numFmtId="170" fontId="30" fillId="0" borderId="0" xfId="4" applyNumberFormat="1" applyFont="1"/>
    <xf numFmtId="0" fontId="47" fillId="11" borderId="60" xfId="4" applyFont="1" applyFill="1" applyBorder="1" applyAlignment="1">
      <alignment horizontal="center" vertical="center" wrapText="1"/>
    </xf>
    <xf numFmtId="1" fontId="47" fillId="11" borderId="34" xfId="4" applyNumberFormat="1" applyFont="1" applyFill="1" applyBorder="1" applyAlignment="1">
      <alignment horizontal="center" vertical="center" wrapText="1"/>
    </xf>
    <xf numFmtId="170" fontId="47" fillId="11" borderId="28" xfId="4" applyNumberFormat="1" applyFont="1" applyFill="1" applyBorder="1" applyAlignment="1">
      <alignment horizontal="center" vertical="center" wrapText="1"/>
    </xf>
    <xf numFmtId="44" fontId="47" fillId="11" borderId="34" xfId="4" applyNumberFormat="1" applyFont="1" applyFill="1" applyBorder="1" applyAlignment="1">
      <alignment horizontal="center" vertical="center" wrapText="1"/>
    </xf>
    <xf numFmtId="0" fontId="47" fillId="11" borderId="61" xfId="4" applyFont="1" applyFill="1" applyBorder="1" applyAlignment="1">
      <alignment horizontal="center" vertical="center" wrapText="1"/>
    </xf>
    <xf numFmtId="0" fontId="30" fillId="0" borderId="0" xfId="4" applyFont="1" applyAlignment="1">
      <alignment horizontal="center" vertical="center" wrapText="1"/>
    </xf>
    <xf numFmtId="1" fontId="30" fillId="0" borderId="0" xfId="4" applyNumberFormat="1" applyFont="1" applyAlignment="1">
      <alignment horizontal="center" vertical="center" wrapText="1"/>
    </xf>
    <xf numFmtId="0" fontId="48" fillId="0" borderId="0" xfId="4" applyFont="1" applyAlignment="1">
      <alignment vertical="center"/>
    </xf>
    <xf numFmtId="1" fontId="48" fillId="0" borderId="0" xfId="4" applyNumberFormat="1" applyFont="1" applyAlignment="1">
      <alignment horizontal="center" vertical="center"/>
    </xf>
    <xf numFmtId="0" fontId="48" fillId="12" borderId="0" xfId="4" applyFont="1" applyFill="1" applyAlignment="1">
      <alignment vertical="center"/>
    </xf>
    <xf numFmtId="0" fontId="30" fillId="0" borderId="9" xfId="4" applyFont="1" applyBorder="1" applyAlignment="1">
      <alignment vertical="center"/>
    </xf>
    <xf numFmtId="0" fontId="30" fillId="0" borderId="9" xfId="4" applyFont="1" applyBorder="1" applyAlignment="1">
      <alignment horizontal="center" vertical="center"/>
    </xf>
    <xf numFmtId="172" fontId="30" fillId="0" borderId="9" xfId="4" quotePrefix="1" applyNumberFormat="1" applyFont="1" applyBorder="1" applyAlignment="1">
      <alignment horizontal="center" vertical="center"/>
    </xf>
    <xf numFmtId="0" fontId="30" fillId="0" borderId="8" xfId="4" applyFont="1" applyBorder="1" applyAlignment="1">
      <alignment vertical="center"/>
    </xf>
    <xf numFmtId="0" fontId="30" fillId="0" borderId="8" xfId="4" applyFont="1" applyBorder="1" applyAlignment="1">
      <alignment horizontal="center" vertical="center"/>
    </xf>
    <xf numFmtId="16" fontId="8" fillId="0" borderId="8" xfId="4" applyNumberFormat="1" applyFont="1" applyBorder="1" applyAlignment="1">
      <alignment horizontal="center" vertical="center"/>
    </xf>
    <xf numFmtId="2" fontId="48" fillId="0" borderId="0" xfId="4" applyNumberFormat="1" applyFont="1" applyAlignment="1">
      <alignment horizontal="center" vertical="center"/>
    </xf>
    <xf numFmtId="0" fontId="30" fillId="0" borderId="11" xfId="4" applyFont="1" applyBorder="1" applyAlignment="1">
      <alignment vertical="center"/>
    </xf>
    <xf numFmtId="0" fontId="30" fillId="0" borderId="11" xfId="4" applyFont="1" applyBorder="1" applyAlignment="1">
      <alignment horizontal="center" vertical="center"/>
    </xf>
    <xf numFmtId="16" fontId="8" fillId="0" borderId="35" xfId="4" applyNumberFormat="1" applyFont="1" applyBorder="1" applyAlignment="1">
      <alignment horizontal="center" vertical="center"/>
    </xf>
    <xf numFmtId="0" fontId="30" fillId="0" borderId="19" xfId="4" applyFont="1" applyBorder="1" applyAlignment="1">
      <alignment vertical="center"/>
    </xf>
    <xf numFmtId="0" fontId="30" fillId="0" borderId="19" xfId="4" applyFont="1" applyBorder="1" applyAlignment="1">
      <alignment horizontal="center" vertical="center"/>
    </xf>
    <xf numFmtId="49" fontId="30" fillId="0" borderId="8" xfId="4" applyNumberFormat="1" applyFont="1" applyBorder="1" applyAlignment="1">
      <alignment horizontal="center" vertical="center"/>
    </xf>
    <xf numFmtId="0" fontId="30" fillId="0" borderId="35" xfId="4" applyFont="1" applyBorder="1" applyAlignment="1">
      <alignment vertical="center"/>
    </xf>
    <xf numFmtId="0" fontId="30" fillId="0" borderId="19" xfId="4" applyFont="1" applyBorder="1" applyAlignment="1">
      <alignment horizontal="center" vertical="center" wrapText="1"/>
    </xf>
    <xf numFmtId="16" fontId="8" fillId="0" borderId="9" xfId="4" applyNumberFormat="1" applyFont="1" applyBorder="1" applyAlignment="1">
      <alignment horizontal="center" vertical="center"/>
    </xf>
    <xf numFmtId="16" fontId="30" fillId="0" borderId="9" xfId="4" applyNumberFormat="1" applyFont="1" applyBorder="1" applyAlignment="1">
      <alignment horizontal="center" vertical="center"/>
    </xf>
    <xf numFmtId="172" fontId="30" fillId="0" borderId="8" xfId="4" quotePrefix="1" applyNumberFormat="1" applyFont="1" applyBorder="1" applyAlignment="1">
      <alignment horizontal="center" vertical="center"/>
    </xf>
    <xf numFmtId="172" fontId="30" fillId="0" borderId="8" xfId="4" applyNumberFormat="1" applyFont="1" applyBorder="1" applyAlignment="1">
      <alignment horizontal="center" vertical="center"/>
    </xf>
    <xf numFmtId="0" fontId="30" fillId="0" borderId="35" xfId="4" applyFont="1" applyBorder="1" applyAlignment="1">
      <alignment horizontal="center" vertical="center"/>
    </xf>
    <xf numFmtId="16" fontId="30" fillId="0" borderId="35" xfId="4" applyNumberFormat="1" applyFont="1" applyBorder="1" applyAlignment="1">
      <alignment horizontal="center" vertical="center"/>
    </xf>
    <xf numFmtId="16" fontId="30" fillId="0" borderId="8" xfId="4" applyNumberFormat="1" applyFont="1" applyBorder="1" applyAlignment="1">
      <alignment horizontal="center" vertical="center"/>
    </xf>
    <xf numFmtId="172" fontId="30" fillId="0" borderId="11" xfId="4" quotePrefix="1" applyNumberFormat="1" applyFont="1" applyBorder="1" applyAlignment="1">
      <alignment horizontal="center" vertical="center"/>
    </xf>
    <xf numFmtId="1" fontId="30" fillId="0" borderId="8" xfId="4" applyNumberFormat="1" applyFont="1" applyBorder="1" applyAlignment="1">
      <alignment horizontal="center" vertical="center"/>
    </xf>
    <xf numFmtId="172" fontId="30" fillId="0" borderId="19" xfId="4" quotePrefix="1" applyNumberFormat="1" applyFont="1" applyBorder="1" applyAlignment="1">
      <alignment horizontal="center" vertical="center"/>
    </xf>
    <xf numFmtId="16" fontId="30" fillId="0" borderId="19" xfId="4" applyNumberFormat="1" applyFont="1" applyBorder="1" applyAlignment="1">
      <alignment horizontal="center" vertical="center"/>
    </xf>
    <xf numFmtId="172" fontId="30" fillId="0" borderId="35" xfId="4" quotePrefix="1" applyNumberFormat="1" applyFont="1" applyBorder="1" applyAlignment="1">
      <alignment horizontal="center" vertical="center"/>
    </xf>
    <xf numFmtId="0" fontId="37" fillId="0" borderId="3" xfId="4" applyFont="1" applyBorder="1" applyAlignment="1">
      <alignment horizontal="center" vertical="center"/>
    </xf>
    <xf numFmtId="0" fontId="47" fillId="0" borderId="0" xfId="4" applyFont="1" applyAlignment="1">
      <alignment horizontal="center" vertical="center"/>
    </xf>
    <xf numFmtId="0" fontId="37" fillId="0" borderId="0" xfId="4" applyFont="1" applyAlignment="1">
      <alignment vertical="center"/>
    </xf>
    <xf numFmtId="1" fontId="37" fillId="0" borderId="0" xfId="4" applyNumberFormat="1" applyFont="1" applyAlignment="1">
      <alignment vertical="center"/>
    </xf>
    <xf numFmtId="170" fontId="37" fillId="0" borderId="0" xfId="4" applyNumberFormat="1" applyFont="1" applyAlignment="1">
      <alignment horizontal="center" vertical="center"/>
    </xf>
    <xf numFmtId="44" fontId="37" fillId="0" borderId="0" xfId="4" applyNumberFormat="1" applyFont="1" applyAlignment="1">
      <alignment horizontal="center" vertical="center"/>
    </xf>
    <xf numFmtId="44" fontId="47" fillId="0" borderId="0" xfId="4" applyNumberFormat="1" applyFont="1" applyAlignment="1">
      <alignment horizontal="center" vertical="center"/>
    </xf>
    <xf numFmtId="9" fontId="37" fillId="0" borderId="0" xfId="4" applyNumberFormat="1" applyFont="1" applyAlignment="1">
      <alignment horizontal="center" vertical="center"/>
    </xf>
    <xf numFmtId="9" fontId="37" fillId="0" borderId="4" xfId="4" applyNumberFormat="1" applyFont="1" applyBorder="1" applyAlignment="1">
      <alignment horizontal="center" vertical="center"/>
    </xf>
    <xf numFmtId="0" fontId="47" fillId="0" borderId="3" xfId="4" applyFont="1" applyBorder="1"/>
    <xf numFmtId="0" fontId="37" fillId="0" borderId="0" xfId="4" applyFont="1"/>
    <xf numFmtId="49" fontId="37" fillId="0" borderId="0" xfId="4" applyNumberFormat="1" applyFont="1" applyAlignment="1">
      <alignment horizontal="center"/>
    </xf>
    <xf numFmtId="1" fontId="37" fillId="0" borderId="0" xfId="4" applyNumberFormat="1" applyFont="1" applyAlignment="1">
      <alignment horizontal="center"/>
    </xf>
    <xf numFmtId="170" fontId="37" fillId="0" borderId="0" xfId="4" applyNumberFormat="1" applyFont="1"/>
    <xf numFmtId="44" fontId="37" fillId="0" borderId="0" xfId="4" applyNumberFormat="1" applyFont="1"/>
    <xf numFmtId="0" fontId="37" fillId="0" borderId="4" xfId="4" applyFont="1" applyBorder="1"/>
    <xf numFmtId="0" fontId="50" fillId="0" borderId="3" xfId="4" applyFont="1" applyBorder="1"/>
    <xf numFmtId="0" fontId="52" fillId="0" borderId="0" xfId="4" applyFont="1"/>
    <xf numFmtId="49" fontId="52" fillId="0" borderId="0" xfId="4" applyNumberFormat="1" applyFont="1" applyAlignment="1">
      <alignment horizontal="center"/>
    </xf>
    <xf numFmtId="0" fontId="50" fillId="0" borderId="0" xfId="4" applyFont="1"/>
    <xf numFmtId="0" fontId="51" fillId="0" borderId="3" xfId="4" applyFont="1" applyBorder="1"/>
    <xf numFmtId="1" fontId="52" fillId="0" borderId="0" xfId="4" applyNumberFormat="1" applyFont="1" applyAlignment="1">
      <alignment horizontal="center"/>
    </xf>
    <xf numFmtId="0" fontId="51" fillId="0" borderId="0" xfId="4" applyFont="1"/>
    <xf numFmtId="0" fontId="52" fillId="0" borderId="6" xfId="4" applyFont="1" applyBorder="1"/>
    <xf numFmtId="49" fontId="52" fillId="0" borderId="6" xfId="4" applyNumberFormat="1" applyFont="1" applyBorder="1" applyAlignment="1">
      <alignment horizontal="center"/>
    </xf>
    <xf numFmtId="1" fontId="52" fillId="0" borderId="6" xfId="4" applyNumberFormat="1" applyFont="1" applyBorder="1" applyAlignment="1">
      <alignment horizontal="center"/>
    </xf>
    <xf numFmtId="170" fontId="37" fillId="0" borderId="6" xfId="4" applyNumberFormat="1" applyFont="1" applyBorder="1"/>
    <xf numFmtId="0" fontId="37" fillId="0" borderId="6" xfId="4" applyFont="1" applyBorder="1"/>
    <xf numFmtId="44" fontId="37" fillId="0" borderId="6" xfId="4" applyNumberFormat="1" applyFont="1" applyBorder="1"/>
    <xf numFmtId="0" fontId="37" fillId="0" borderId="7" xfId="4" applyFont="1" applyBorder="1"/>
    <xf numFmtId="0" fontId="54" fillId="0" borderId="0" xfId="4" applyFont="1"/>
    <xf numFmtId="49" fontId="54" fillId="0" borderId="0" xfId="4" applyNumberFormat="1" applyFont="1" applyAlignment="1">
      <alignment horizontal="center"/>
    </xf>
    <xf numFmtId="1" fontId="30" fillId="0" borderId="0" xfId="4" applyNumberFormat="1" applyFont="1"/>
    <xf numFmtId="1" fontId="54" fillId="0" borderId="0" xfId="4" applyNumberFormat="1" applyFont="1" applyAlignment="1">
      <alignment horizontal="center"/>
    </xf>
    <xf numFmtId="0" fontId="48" fillId="0" borderId="0" xfId="4" applyFont="1"/>
    <xf numFmtId="49" fontId="48" fillId="0" borderId="0" xfId="4" applyNumberFormat="1" applyFont="1" applyAlignment="1">
      <alignment horizontal="center"/>
    </xf>
    <xf numFmtId="1" fontId="48" fillId="0" borderId="0" xfId="4" applyNumberFormat="1" applyFont="1" applyAlignment="1">
      <alignment horizontal="center"/>
    </xf>
    <xf numFmtId="16" fontId="8" fillId="0" borderId="27" xfId="4" applyNumberFormat="1" applyFont="1" applyBorder="1" applyAlignment="1">
      <alignment horizontal="center" vertical="center"/>
    </xf>
    <xf numFmtId="0" fontId="30" fillId="0" borderId="27" xfId="4" applyFont="1" applyBorder="1" applyAlignment="1">
      <alignment vertical="center"/>
    </xf>
    <xf numFmtId="16" fontId="30" fillId="0" borderId="11" xfId="4" applyNumberFormat="1" applyFont="1" applyBorder="1" applyAlignment="1">
      <alignment horizontal="center" vertical="center"/>
    </xf>
    <xf numFmtId="0" fontId="30" fillId="0" borderId="32" xfId="4" applyFont="1" applyBorder="1" applyAlignment="1">
      <alignment horizontal="center" vertical="center"/>
    </xf>
    <xf numFmtId="0" fontId="30" fillId="0" borderId="27" xfId="4" applyFont="1" applyBorder="1" applyAlignment="1">
      <alignment horizontal="center" vertical="center"/>
    </xf>
    <xf numFmtId="0" fontId="49" fillId="0" borderId="19" xfId="4" applyFont="1" applyBorder="1" applyAlignment="1">
      <alignment horizontal="center" vertical="center" wrapText="1"/>
    </xf>
    <xf numFmtId="0" fontId="49" fillId="0" borderId="19" xfId="4" applyFont="1" applyBorder="1" applyAlignment="1">
      <alignment vertical="center" wrapText="1"/>
    </xf>
    <xf numFmtId="0" fontId="51" fillId="0" borderId="5" xfId="4" applyFont="1" applyBorder="1"/>
    <xf numFmtId="0" fontId="30" fillId="0" borderId="44" xfId="4" applyFont="1" applyBorder="1" applyAlignment="1">
      <alignment vertical="center" wrapText="1"/>
    </xf>
    <xf numFmtId="0" fontId="5" fillId="0" borderId="3" xfId="0" applyFont="1" applyBorder="1"/>
    <xf numFmtId="0" fontId="61" fillId="0" borderId="0" xfId="0" applyFont="1"/>
    <xf numFmtId="14" fontId="40" fillId="3" borderId="8" xfId="0" applyNumberFormat="1" applyFont="1" applyFill="1" applyBorder="1" applyAlignment="1">
      <alignment horizontal="center" vertical="center"/>
    </xf>
    <xf numFmtId="171" fontId="39" fillId="0" borderId="8" xfId="27" applyNumberFormat="1" applyFont="1" applyFill="1" applyBorder="1" applyAlignment="1">
      <alignment horizontal="center" vertical="center"/>
    </xf>
    <xf numFmtId="165" fontId="39" fillId="0" borderId="8" xfId="27" applyNumberFormat="1" applyFont="1" applyFill="1" applyBorder="1" applyAlignment="1">
      <alignment horizontal="center" vertical="center"/>
    </xf>
    <xf numFmtId="165" fontId="30" fillId="6" borderId="9" xfId="0" applyNumberFormat="1" applyFont="1" applyFill="1" applyBorder="1" applyAlignment="1">
      <alignment horizontal="right" wrapText="1"/>
    </xf>
    <xf numFmtId="1" fontId="30" fillId="0" borderId="19" xfId="4" applyNumberFormat="1" applyFont="1" applyBorder="1" applyAlignment="1">
      <alignment horizontal="center" vertical="center"/>
    </xf>
    <xf numFmtId="49" fontId="30" fillId="0" borderId="35" xfId="4" applyNumberFormat="1" applyFont="1" applyBorder="1" applyAlignment="1">
      <alignment horizontal="center" vertical="center"/>
    </xf>
    <xf numFmtId="1" fontId="30" fillId="0" borderId="35" xfId="4" applyNumberFormat="1" applyFont="1" applyBorder="1" applyAlignment="1">
      <alignment horizontal="center" vertical="center"/>
    </xf>
    <xf numFmtId="0" fontId="47" fillId="0" borderId="23" xfId="4" applyFont="1" applyBorder="1" applyAlignment="1">
      <alignment horizontal="center" vertical="center"/>
    </xf>
    <xf numFmtId="16" fontId="30" fillId="0" borderId="27" xfId="4" applyNumberFormat="1" applyFont="1" applyBorder="1" applyAlignment="1">
      <alignment horizontal="center" vertical="center"/>
    </xf>
    <xf numFmtId="0" fontId="47" fillId="0" borderId="63" xfId="4" applyFont="1" applyBorder="1" applyAlignment="1">
      <alignment horizontal="center" vertical="center"/>
    </xf>
    <xf numFmtId="0" fontId="48" fillId="0" borderId="63" xfId="4" applyFont="1" applyBorder="1" applyAlignment="1">
      <alignment horizontal="center" vertical="center"/>
    </xf>
    <xf numFmtId="0" fontId="28" fillId="0" borderId="0" xfId="33" applyFont="1"/>
    <xf numFmtId="0" fontId="30" fillId="0" borderId="0" xfId="33" applyFont="1"/>
    <xf numFmtId="0" fontId="30" fillId="0" borderId="0" xfId="33" applyFont="1" applyAlignment="1">
      <alignment horizontal="center" wrapText="1"/>
    </xf>
    <xf numFmtId="0" fontId="30" fillId="0" borderId="0" xfId="33" applyFont="1" applyAlignment="1">
      <alignment horizontal="center"/>
    </xf>
    <xf numFmtId="0" fontId="17" fillId="0" borderId="3" xfId="0" applyFont="1" applyBorder="1" applyAlignment="1">
      <alignment vertical="center" wrapText="1"/>
    </xf>
    <xf numFmtId="0" fontId="5" fillId="0" borderId="2" xfId="0" applyFont="1" applyBorder="1"/>
    <xf numFmtId="165" fontId="30" fillId="6" borderId="34" xfId="0" applyNumberFormat="1" applyFont="1" applyFill="1" applyBorder="1" applyAlignment="1">
      <alignment horizontal="right" wrapText="1"/>
    </xf>
    <xf numFmtId="0" fontId="28" fillId="19" borderId="0" xfId="0" applyFont="1" applyFill="1" applyAlignment="1">
      <alignment horizontal="center" vertical="center" wrapText="1" readingOrder="1"/>
    </xf>
    <xf numFmtId="165" fontId="30" fillId="6" borderId="8" xfId="0" applyNumberFormat="1" applyFont="1" applyFill="1" applyBorder="1" applyAlignment="1">
      <alignment horizontal="right" wrapText="1"/>
    </xf>
    <xf numFmtId="14" fontId="39" fillId="0" borderId="8" xfId="27" applyNumberFormat="1" applyFont="1" applyFill="1" applyBorder="1" applyAlignment="1">
      <alignment horizontal="center" vertical="center" wrapText="1"/>
    </xf>
    <xf numFmtId="14" fontId="18" fillId="6" borderId="12" xfId="27" applyNumberFormat="1" applyFont="1" applyFill="1" applyBorder="1" applyAlignment="1">
      <alignment vertical="center"/>
    </xf>
    <xf numFmtId="14" fontId="18" fillId="6" borderId="14" xfId="27" applyNumberFormat="1" applyFont="1" applyFill="1" applyBorder="1" applyAlignment="1">
      <alignment vertical="center"/>
    </xf>
    <xf numFmtId="0" fontId="26" fillId="15" borderId="35" xfId="33" applyFont="1" applyFill="1" applyBorder="1" applyAlignment="1">
      <alignment horizontal="center" wrapText="1"/>
    </xf>
    <xf numFmtId="0" fontId="58" fillId="17" borderId="26" xfId="33" applyFont="1" applyFill="1" applyBorder="1" applyAlignment="1">
      <alignment horizontal="center" vertical="center"/>
    </xf>
    <xf numFmtId="0" fontId="62" fillId="14" borderId="24" xfId="33" applyFont="1" applyFill="1" applyBorder="1" applyAlignment="1">
      <alignment horizontal="center" vertical="center" wrapText="1"/>
    </xf>
    <xf numFmtId="14" fontId="18" fillId="6" borderId="12" xfId="27" applyNumberFormat="1" applyFont="1" applyFill="1" applyBorder="1" applyAlignment="1">
      <alignment vertical="center" wrapText="1"/>
    </xf>
    <xf numFmtId="14" fontId="18" fillId="6" borderId="14" xfId="27" applyNumberFormat="1" applyFont="1" applyFill="1" applyBorder="1" applyAlignment="1">
      <alignment vertical="center" wrapText="1"/>
    </xf>
    <xf numFmtId="0" fontId="40" fillId="0" borderId="8" xfId="0" applyFont="1" applyBorder="1" applyAlignment="1">
      <alignment horizontal="center" vertical="center" wrapText="1"/>
    </xf>
    <xf numFmtId="0" fontId="32" fillId="0" borderId="0" xfId="0" applyFont="1" applyAlignment="1">
      <alignment vertical="center" wrapText="1" readingOrder="1"/>
    </xf>
    <xf numFmtId="0" fontId="18" fillId="6" borderId="12" xfId="0" applyFont="1" applyFill="1" applyBorder="1" applyAlignment="1">
      <alignment vertical="center"/>
    </xf>
    <xf numFmtId="0" fontId="18" fillId="6" borderId="14" xfId="0" applyFont="1" applyFill="1" applyBorder="1" applyAlignment="1">
      <alignment vertical="center"/>
    </xf>
    <xf numFmtId="44" fontId="39" fillId="0" borderId="11" xfId="27" quotePrefix="1" applyFont="1" applyFill="1" applyBorder="1" applyAlignment="1">
      <alignment horizontal="center" vertical="center" wrapText="1"/>
    </xf>
    <xf numFmtId="167" fontId="39" fillId="0" borderId="8" xfId="3" applyNumberFormat="1" applyFont="1" applyFill="1" applyBorder="1" applyAlignment="1">
      <alignment horizontal="center" vertical="center"/>
    </xf>
    <xf numFmtId="0" fontId="40" fillId="0" borderId="8" xfId="0" quotePrefix="1" applyFont="1" applyBorder="1" applyAlignment="1">
      <alignment horizontal="center" vertical="center"/>
    </xf>
    <xf numFmtId="49" fontId="77" fillId="0" borderId="8" xfId="0" quotePrefix="1" applyNumberFormat="1" applyFont="1" applyBorder="1" applyAlignment="1">
      <alignment horizontal="center" vertical="center" wrapText="1"/>
    </xf>
    <xf numFmtId="165" fontId="14" fillId="6" borderId="8" xfId="27" applyNumberFormat="1" applyFont="1" applyFill="1" applyBorder="1" applyAlignment="1">
      <alignment horizontal="center" vertical="center" wrapText="1"/>
    </xf>
    <xf numFmtId="44" fontId="14" fillId="6" borderId="8" xfId="27" applyFont="1" applyFill="1" applyBorder="1" applyAlignment="1">
      <alignment horizontal="center" vertical="center" wrapText="1"/>
    </xf>
    <xf numFmtId="14" fontId="14" fillId="6" borderId="8" xfId="27" applyNumberFormat="1" applyFont="1" applyFill="1" applyBorder="1" applyAlignment="1">
      <alignment horizontal="center" vertical="center"/>
    </xf>
    <xf numFmtId="0" fontId="49" fillId="0" borderId="18" xfId="4" applyFont="1" applyBorder="1" applyAlignment="1">
      <alignment horizontal="center" vertical="center" wrapText="1"/>
    </xf>
    <xf numFmtId="0" fontId="48" fillId="0" borderId="41" xfId="4" applyFont="1" applyBorder="1" applyAlignment="1">
      <alignment horizontal="center" vertical="center"/>
    </xf>
    <xf numFmtId="16" fontId="8" fillId="0" borderId="11" xfId="4" applyNumberFormat="1" applyFont="1" applyBorder="1" applyAlignment="1">
      <alignment horizontal="center" vertical="center"/>
    </xf>
    <xf numFmtId="0" fontId="30" fillId="0" borderId="32" xfId="4" applyFont="1" applyBorder="1" applyAlignment="1">
      <alignment vertical="center"/>
    </xf>
    <xf numFmtId="172" fontId="30" fillId="0" borderId="27" xfId="4" applyNumberFormat="1" applyFont="1" applyBorder="1" applyAlignment="1">
      <alignment horizontal="center" vertical="center"/>
    </xf>
    <xf numFmtId="1" fontId="30" fillId="0" borderId="27" xfId="4" applyNumberFormat="1" applyFont="1" applyBorder="1" applyAlignment="1">
      <alignment horizontal="center" vertical="center"/>
    </xf>
    <xf numFmtId="49" fontId="30" fillId="0" borderId="27" xfId="4" applyNumberFormat="1" applyFont="1" applyBorder="1" applyAlignment="1">
      <alignment horizontal="center" vertical="center"/>
    </xf>
    <xf numFmtId="0" fontId="48" fillId="0" borderId="6" xfId="4" applyFont="1" applyBorder="1" applyAlignment="1">
      <alignment vertical="center"/>
    </xf>
    <xf numFmtId="1" fontId="48" fillId="0" borderId="6" xfId="4" applyNumberFormat="1" applyFont="1" applyBorder="1" applyAlignment="1">
      <alignment horizontal="center" vertical="center"/>
    </xf>
    <xf numFmtId="16" fontId="8" fillId="0" borderId="32" xfId="4" applyNumberFormat="1" applyFont="1" applyBorder="1" applyAlignment="1">
      <alignment horizontal="center" vertical="center"/>
    </xf>
    <xf numFmtId="16" fontId="30" fillId="0" borderId="32" xfId="4" applyNumberFormat="1" applyFont="1" applyBorder="1" applyAlignment="1">
      <alignment horizontal="center" vertical="center"/>
    </xf>
    <xf numFmtId="0" fontId="37" fillId="0" borderId="19" xfId="4" applyFont="1" applyBorder="1" applyAlignment="1">
      <alignment horizontal="center" vertical="center" wrapText="1"/>
    </xf>
    <xf numFmtId="0" fontId="48" fillId="0" borderId="19" xfId="4" applyFont="1" applyBorder="1" applyAlignment="1">
      <alignment horizontal="center" vertical="center" wrapText="1"/>
    </xf>
    <xf numFmtId="0" fontId="37" fillId="0" borderId="44" xfId="4" applyFont="1" applyBorder="1" applyAlignment="1">
      <alignment vertical="center" wrapText="1"/>
    </xf>
    <xf numFmtId="16" fontId="8" fillId="0" borderId="19" xfId="4" applyNumberFormat="1" applyFont="1" applyBorder="1" applyAlignment="1">
      <alignment horizontal="center" vertical="center"/>
    </xf>
    <xf numFmtId="0" fontId="47" fillId="7" borderId="15" xfId="4" applyFont="1" applyFill="1" applyBorder="1" applyAlignment="1">
      <alignment vertical="center"/>
    </xf>
    <xf numFmtId="0" fontId="47" fillId="7" borderId="17" xfId="4" applyFont="1" applyFill="1" applyBorder="1" applyAlignment="1">
      <alignment vertical="center"/>
    </xf>
    <xf numFmtId="0" fontId="47" fillId="0" borderId="41" xfId="4" applyFont="1" applyBorder="1" applyAlignment="1">
      <alignment horizontal="center" vertical="center" wrapText="1"/>
    </xf>
    <xf numFmtId="0" fontId="47" fillId="0" borderId="6" xfId="4" applyFont="1" applyBorder="1" applyAlignment="1">
      <alignment horizontal="center" vertical="center" wrapText="1"/>
    </xf>
    <xf numFmtId="0" fontId="47" fillId="11" borderId="34" xfId="4" applyFont="1" applyFill="1" applyBorder="1" applyAlignment="1">
      <alignment horizontal="center" vertical="center" wrapText="1"/>
    </xf>
    <xf numFmtId="0" fontId="47" fillId="0" borderId="0" xfId="4" applyFont="1" applyAlignment="1">
      <alignment horizontal="center" vertical="center" wrapText="1"/>
    </xf>
    <xf numFmtId="0" fontId="47" fillId="7" borderId="15" xfId="4" applyFont="1" applyFill="1" applyBorder="1" applyAlignment="1">
      <alignment horizontal="left" vertical="center"/>
    </xf>
    <xf numFmtId="0" fontId="47" fillId="7" borderId="17" xfId="4" applyFont="1" applyFill="1" applyBorder="1" applyAlignment="1">
      <alignment horizontal="left" vertical="center"/>
    </xf>
    <xf numFmtId="0" fontId="26" fillId="0" borderId="26" xfId="33" applyFont="1" applyBorder="1" applyAlignment="1">
      <alignment horizontal="center" vertical="center" wrapText="1"/>
    </xf>
    <xf numFmtId="0" fontId="33" fillId="0" borderId="53" xfId="21" applyFont="1" applyFill="1" applyBorder="1" applyAlignment="1">
      <alignment vertical="center" wrapText="1"/>
    </xf>
    <xf numFmtId="0" fontId="33" fillId="0" borderId="14" xfId="21" applyFont="1" applyFill="1" applyBorder="1" applyAlignment="1">
      <alignment vertical="center" wrapText="1"/>
    </xf>
    <xf numFmtId="0" fontId="4" fillId="0" borderId="43" xfId="0" applyFont="1" applyBorder="1" applyAlignment="1">
      <alignment vertical="center" wrapText="1"/>
    </xf>
    <xf numFmtId="0" fontId="4" fillId="0" borderId="48" xfId="0" applyFont="1" applyBorder="1" applyAlignment="1">
      <alignment vertical="center" wrapText="1"/>
    </xf>
    <xf numFmtId="0" fontId="4" fillId="0" borderId="3" xfId="0" applyFont="1" applyBorder="1" applyAlignment="1">
      <alignment vertical="center" wrapText="1"/>
    </xf>
    <xf numFmtId="0" fontId="4" fillId="0" borderId="0" xfId="0" applyFont="1" applyAlignment="1">
      <alignment vertical="center" wrapText="1"/>
    </xf>
    <xf numFmtId="0" fontId="5" fillId="4" borderId="23" xfId="0" applyFont="1" applyFill="1" applyBorder="1" applyAlignment="1">
      <alignment horizontal="center" vertical="center" textRotation="90" wrapText="1"/>
    </xf>
    <xf numFmtId="0" fontId="34" fillId="2" borderId="31" xfId="0" applyFont="1" applyFill="1" applyBorder="1" applyAlignment="1">
      <alignment horizontal="center" vertical="center" textRotation="90" wrapText="1"/>
    </xf>
    <xf numFmtId="0" fontId="4" fillId="2" borderId="30" xfId="0" applyFont="1" applyFill="1" applyBorder="1" applyAlignment="1">
      <alignment horizontal="center" vertical="center" textRotation="90" wrapText="1"/>
    </xf>
    <xf numFmtId="0" fontId="24" fillId="0" borderId="38" xfId="21" applyFont="1" applyFill="1" applyBorder="1" applyAlignment="1">
      <alignment vertical="center" wrapText="1"/>
    </xf>
    <xf numFmtId="44" fontId="39" fillId="0" borderId="8" xfId="27" quotePrefix="1" applyFont="1" applyBorder="1" applyAlignment="1">
      <alignment horizontal="center" wrapText="1"/>
    </xf>
    <xf numFmtId="0" fontId="61" fillId="0" borderId="8" xfId="0" applyFont="1" applyBorder="1"/>
    <xf numFmtId="0" fontId="41" fillId="0" borderId="8" xfId="0" applyFont="1" applyBorder="1" applyAlignment="1">
      <alignment horizontal="center" vertical="center"/>
    </xf>
    <xf numFmtId="0" fontId="4" fillId="2" borderId="31" xfId="0" applyFont="1" applyFill="1" applyBorder="1" applyAlignment="1">
      <alignment horizontal="center" vertical="center" textRotation="90" wrapText="1"/>
    </xf>
    <xf numFmtId="0" fontId="24" fillId="20" borderId="14" xfId="21" applyFont="1" applyFill="1" applyBorder="1" applyAlignment="1">
      <alignment vertical="center" wrapText="1"/>
    </xf>
    <xf numFmtId="0" fontId="24" fillId="20" borderId="53" xfId="21" applyFont="1" applyFill="1" applyBorder="1" applyAlignment="1">
      <alignment vertical="center" wrapText="1"/>
    </xf>
    <xf numFmtId="0" fontId="35" fillId="0" borderId="56" xfId="0" applyFont="1" applyBorder="1" applyAlignment="1">
      <alignment vertical="top" wrapText="1"/>
    </xf>
    <xf numFmtId="0" fontId="35" fillId="0" borderId="6" xfId="0" applyFont="1" applyBorder="1" applyAlignment="1">
      <alignment vertical="top" wrapText="1"/>
    </xf>
    <xf numFmtId="0" fontId="35" fillId="0" borderId="70" xfId="0" applyFont="1" applyBorder="1" applyAlignment="1">
      <alignment vertical="top" wrapText="1"/>
    </xf>
    <xf numFmtId="0" fontId="34" fillId="2" borderId="71" xfId="0" applyFont="1" applyFill="1" applyBorder="1" applyAlignment="1">
      <alignment horizontal="center" vertical="center" textRotation="90" wrapText="1"/>
    </xf>
    <xf numFmtId="0" fontId="49" fillId="0" borderId="40" xfId="4" applyFont="1" applyBorder="1" applyAlignment="1">
      <alignment horizontal="center" vertical="center" wrapText="1"/>
    </xf>
    <xf numFmtId="0" fontId="49" fillId="0" borderId="9" xfId="4" applyFont="1" applyBorder="1" applyAlignment="1">
      <alignment horizontal="center" vertical="center" wrapText="1"/>
    </xf>
    <xf numFmtId="0" fontId="49" fillId="0" borderId="9" xfId="4" applyFont="1" applyBorder="1" applyAlignment="1">
      <alignment vertical="center" wrapText="1"/>
    </xf>
    <xf numFmtId="8" fontId="48" fillId="0" borderId="0" xfId="4" applyNumberFormat="1" applyFont="1" applyAlignment="1">
      <alignment vertical="center"/>
    </xf>
    <xf numFmtId="0" fontId="35" fillId="9" borderId="53" xfId="0" applyFont="1" applyFill="1" applyBorder="1" applyAlignment="1">
      <alignment horizontal="center" vertical="center" wrapText="1"/>
    </xf>
    <xf numFmtId="0" fontId="35" fillId="9" borderId="14" xfId="0" applyFont="1" applyFill="1" applyBorder="1" applyAlignment="1">
      <alignment horizontal="center" vertical="center" wrapText="1"/>
    </xf>
    <xf numFmtId="0" fontId="35" fillId="9" borderId="25" xfId="0" applyFont="1" applyFill="1" applyBorder="1" applyAlignment="1">
      <alignment horizontal="center" vertical="center" wrapText="1"/>
    </xf>
    <xf numFmtId="0" fontId="5" fillId="2" borderId="1" xfId="0" applyFont="1" applyFill="1" applyBorder="1" applyAlignment="1">
      <alignment horizontal="center" vertical="center" textRotation="90" wrapText="1"/>
    </xf>
    <xf numFmtId="0" fontId="5" fillId="2" borderId="3" xfId="0" applyFont="1" applyFill="1" applyBorder="1" applyAlignment="1">
      <alignment horizontal="center" vertical="center" textRotation="90" wrapText="1"/>
    </xf>
    <xf numFmtId="0" fontId="5" fillId="6" borderId="11" xfId="0" applyFont="1" applyFill="1" applyBorder="1" applyAlignment="1">
      <alignment horizontal="center" vertical="center" textRotation="90" wrapText="1"/>
    </xf>
    <xf numFmtId="0" fontId="5" fillId="6" borderId="32" xfId="0" applyFont="1" applyFill="1" applyBorder="1" applyAlignment="1">
      <alignment horizontal="center" vertical="center" textRotation="90" wrapText="1"/>
    </xf>
    <xf numFmtId="0" fontId="5" fillId="3" borderId="12"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4" fillId="0" borderId="12" xfId="0" applyFont="1" applyBorder="1" applyAlignment="1">
      <alignment horizontal="center" vertical="center"/>
    </xf>
    <xf numFmtId="0" fontId="4" fillId="0" borderId="14" xfId="0" applyFont="1" applyBorder="1" applyAlignment="1">
      <alignment horizontal="center" vertical="center"/>
    </xf>
    <xf numFmtId="0" fontId="5" fillId="3" borderId="11"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24" fillId="23" borderId="12" xfId="0" applyFont="1" applyFill="1" applyBorder="1" applyAlignment="1">
      <alignment horizontal="center" vertical="center"/>
    </xf>
    <xf numFmtId="0" fontId="24" fillId="23" borderId="14" xfId="0" applyFont="1" applyFill="1" applyBorder="1" applyAlignment="1">
      <alignment horizontal="center" vertical="center"/>
    </xf>
    <xf numFmtId="0" fontId="24" fillId="23" borderId="25" xfId="0"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38" xfId="0" applyFont="1" applyBorder="1" applyAlignment="1">
      <alignment horizontal="center" vertical="center" wrapText="1"/>
    </xf>
    <xf numFmtId="0" fontId="34" fillId="13" borderId="12" xfId="0" applyFont="1" applyFill="1" applyBorder="1" applyAlignment="1">
      <alignment horizontal="center" vertical="center"/>
    </xf>
    <xf numFmtId="0" fontId="34" fillId="13" borderId="14" xfId="0" applyFont="1" applyFill="1" applyBorder="1" applyAlignment="1">
      <alignment horizontal="center" vertical="center"/>
    </xf>
    <xf numFmtId="0" fontId="34" fillId="13" borderId="25" xfId="0" applyFont="1" applyFill="1" applyBorder="1" applyAlignment="1">
      <alignment horizontal="center" vertical="center"/>
    </xf>
    <xf numFmtId="0" fontId="16" fillId="8" borderId="15" xfId="0" applyFont="1" applyFill="1" applyBorder="1" applyAlignment="1">
      <alignment horizontal="center" vertical="center"/>
    </xf>
    <xf numFmtId="0" fontId="16" fillId="8" borderId="17" xfId="0" applyFont="1" applyFill="1" applyBorder="1" applyAlignment="1">
      <alignment horizontal="center" vertical="center"/>
    </xf>
    <xf numFmtId="0" fontId="16" fillId="8" borderId="16" xfId="0" applyFont="1" applyFill="1" applyBorder="1" applyAlignment="1">
      <alignment horizontal="center" vertical="center"/>
    </xf>
    <xf numFmtId="0" fontId="18" fillId="6" borderId="15" xfId="0" applyFont="1" applyFill="1" applyBorder="1" applyAlignment="1">
      <alignment horizontal="left" vertical="center"/>
    </xf>
    <xf numFmtId="0" fontId="18" fillId="6" borderId="17" xfId="0" applyFont="1" applyFill="1" applyBorder="1" applyAlignment="1">
      <alignment horizontal="left" vertical="center"/>
    </xf>
    <xf numFmtId="0" fontId="18" fillId="6" borderId="2" xfId="0" applyFont="1" applyFill="1" applyBorder="1" applyAlignment="1">
      <alignment horizontal="left" vertical="center"/>
    </xf>
    <xf numFmtId="0" fontId="25" fillId="10" borderId="44" xfId="0" applyFont="1" applyFill="1" applyBorder="1" applyAlignment="1">
      <alignment horizontal="center" vertical="center"/>
    </xf>
    <xf numFmtId="0" fontId="25" fillId="10" borderId="48" xfId="0" applyFont="1" applyFill="1" applyBorder="1" applyAlignment="1">
      <alignment horizontal="center" vertical="center"/>
    </xf>
    <xf numFmtId="0" fontId="25" fillId="10" borderId="18" xfId="0" applyFont="1" applyFill="1" applyBorder="1" applyAlignment="1">
      <alignment horizontal="center" vertical="center"/>
    </xf>
    <xf numFmtId="0" fontId="26" fillId="9" borderId="44" xfId="0" applyFont="1" applyFill="1" applyBorder="1" applyAlignment="1">
      <alignment horizontal="center" vertical="center"/>
    </xf>
    <xf numFmtId="0" fontId="26" fillId="9" borderId="48" xfId="0" applyFont="1" applyFill="1" applyBorder="1" applyAlignment="1">
      <alignment horizontal="center" vertical="center"/>
    </xf>
    <xf numFmtId="0" fontId="26" fillId="9" borderId="49" xfId="0" applyFont="1" applyFill="1" applyBorder="1" applyAlignment="1">
      <alignment horizontal="center" vertical="center"/>
    </xf>
    <xf numFmtId="0" fontId="21" fillId="10" borderId="8" xfId="0" applyFont="1" applyFill="1" applyBorder="1" applyAlignment="1">
      <alignment horizontal="center" vertical="center"/>
    </xf>
    <xf numFmtId="0" fontId="17" fillId="9" borderId="8" xfId="0" applyFont="1" applyFill="1" applyBorder="1" applyAlignment="1">
      <alignment horizontal="center" vertical="center" wrapText="1"/>
    </xf>
    <xf numFmtId="0" fontId="17" fillId="9" borderId="8" xfId="0" applyFont="1" applyFill="1" applyBorder="1" applyAlignment="1">
      <alignment horizontal="center" vertical="center"/>
    </xf>
    <xf numFmtId="0" fontId="17" fillId="9" borderId="22" xfId="0" applyFont="1" applyFill="1" applyBorder="1" applyAlignment="1">
      <alignment horizontal="center" vertical="center"/>
    </xf>
    <xf numFmtId="0" fontId="34" fillId="21" borderId="44" xfId="0" applyFont="1" applyFill="1" applyBorder="1" applyAlignment="1">
      <alignment horizontal="center" vertical="center" wrapText="1"/>
    </xf>
    <xf numFmtId="0" fontId="34" fillId="21" borderId="48" xfId="0" applyFont="1" applyFill="1" applyBorder="1" applyAlignment="1">
      <alignment horizontal="center" vertical="center" wrapText="1"/>
    </xf>
    <xf numFmtId="0" fontId="34" fillId="21" borderId="18" xfId="0" applyFont="1" applyFill="1" applyBorder="1" applyAlignment="1">
      <alignment horizontal="center" vertical="center" wrapText="1"/>
    </xf>
    <xf numFmtId="0" fontId="5" fillId="4" borderId="23" xfId="0" applyFont="1" applyFill="1" applyBorder="1" applyAlignment="1">
      <alignment horizontal="center" vertical="center" textRotation="90" wrapText="1"/>
    </xf>
    <xf numFmtId="164" fontId="29" fillId="0" borderId="53" xfId="21" applyNumberFormat="1" applyFont="1" applyBorder="1" applyAlignment="1">
      <alignment horizontal="center" vertical="center" wrapText="1"/>
    </xf>
    <xf numFmtId="164" fontId="29" fillId="0" borderId="14" xfId="21" applyNumberFormat="1" applyFont="1" applyBorder="1" applyAlignment="1">
      <alignment horizontal="center" vertical="center" wrapText="1"/>
    </xf>
    <xf numFmtId="164" fontId="29" fillId="0" borderId="25" xfId="21" applyNumberFormat="1" applyFont="1" applyBorder="1" applyAlignment="1">
      <alignment horizontal="center" vertical="center" wrapText="1"/>
    </xf>
    <xf numFmtId="164" fontId="24" fillId="0" borderId="51" xfId="21" applyNumberFormat="1" applyFont="1" applyBorder="1" applyAlignment="1">
      <alignment horizontal="center" vertical="center" wrapText="1"/>
    </xf>
    <xf numFmtId="164" fontId="24" fillId="0" borderId="47" xfId="21" applyNumberFormat="1" applyFont="1" applyBorder="1" applyAlignment="1">
      <alignment horizontal="center" vertical="center" wrapText="1"/>
    </xf>
    <xf numFmtId="164" fontId="24" fillId="0" borderId="52" xfId="21" applyNumberFormat="1" applyFont="1" applyBorder="1" applyAlignment="1">
      <alignment horizontal="center" vertical="center" wrapText="1"/>
    </xf>
    <xf numFmtId="164" fontId="15" fillId="18" borderId="15" xfId="0" applyNumberFormat="1" applyFont="1" applyFill="1" applyBorder="1" applyAlignment="1">
      <alignment horizontal="center" vertical="center" wrapText="1"/>
    </xf>
    <xf numFmtId="164" fontId="15" fillId="18" borderId="17" xfId="0" applyNumberFormat="1" applyFont="1" applyFill="1" applyBorder="1" applyAlignment="1">
      <alignment horizontal="center" vertical="center" wrapText="1"/>
    </xf>
    <xf numFmtId="164" fontId="15" fillId="18" borderId="16" xfId="0" applyNumberFormat="1"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18" xfId="0" applyFont="1" applyFill="1" applyBorder="1" applyAlignment="1">
      <alignment horizontal="center" vertical="center" wrapText="1"/>
    </xf>
    <xf numFmtId="0" fontId="24" fillId="20" borderId="44" xfId="21" applyFont="1" applyFill="1" applyBorder="1" applyAlignment="1">
      <alignment horizontal="center" vertical="center" wrapText="1"/>
    </xf>
    <xf numFmtId="0" fontId="24" fillId="20" borderId="48" xfId="21" applyFont="1" applyFill="1" applyBorder="1" applyAlignment="1">
      <alignment horizontal="center" vertical="center" wrapText="1"/>
    </xf>
    <xf numFmtId="0" fontId="24" fillId="20" borderId="49" xfId="21" applyFont="1" applyFill="1" applyBorder="1" applyAlignment="1">
      <alignment horizontal="center" vertical="center" wrapText="1"/>
    </xf>
    <xf numFmtId="0" fontId="33" fillId="20" borderId="43" xfId="21" applyFont="1" applyFill="1" applyBorder="1" applyAlignment="1">
      <alignment horizontal="center" vertical="center" wrapText="1"/>
    </xf>
    <xf numFmtId="0" fontId="33" fillId="20" borderId="48" xfId="21" applyFont="1" applyFill="1" applyBorder="1" applyAlignment="1">
      <alignment horizontal="center" vertical="center" wrapText="1"/>
    </xf>
    <xf numFmtId="0" fontId="33" fillId="20" borderId="18" xfId="21" applyFont="1" applyFill="1" applyBorder="1" applyAlignment="1">
      <alignment horizontal="center" vertical="center" wrapText="1"/>
    </xf>
    <xf numFmtId="0" fontId="38" fillId="9" borderId="12"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38" fillId="3" borderId="44" xfId="0" applyFont="1" applyFill="1" applyBorder="1" applyAlignment="1">
      <alignment horizontal="center" vertical="center" wrapText="1"/>
    </xf>
    <xf numFmtId="0" fontId="38" fillId="3" borderId="48" xfId="0" applyFont="1" applyFill="1" applyBorder="1" applyAlignment="1">
      <alignment horizontal="center" vertical="center" wrapText="1"/>
    </xf>
    <xf numFmtId="0" fontId="38" fillId="3" borderId="18" xfId="0" applyFont="1" applyFill="1" applyBorder="1" applyAlignment="1">
      <alignment horizontal="center" vertical="center" wrapText="1"/>
    </xf>
    <xf numFmtId="0" fontId="35" fillId="9" borderId="58" xfId="0" applyFont="1" applyFill="1" applyBorder="1" applyAlignment="1">
      <alignment horizontal="center" vertical="top" wrapText="1"/>
    </xf>
    <xf numFmtId="0" fontId="35" fillId="9" borderId="40" xfId="0" applyFont="1" applyFill="1" applyBorder="1" applyAlignment="1">
      <alignment horizontal="center" vertical="top" wrapText="1"/>
    </xf>
    <xf numFmtId="0" fontId="4" fillId="0" borderId="44"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9" xfId="0" applyFont="1" applyBorder="1" applyAlignment="1">
      <alignment horizontal="center" vertical="center" wrapText="1"/>
    </xf>
    <xf numFmtId="0" fontId="11" fillId="4" borderId="30" xfId="21" applyFill="1" applyBorder="1" applyAlignment="1">
      <alignment horizontal="center" vertical="center" textRotation="90" wrapText="1"/>
    </xf>
    <xf numFmtId="0" fontId="5" fillId="5" borderId="45" xfId="0" applyFont="1" applyFill="1" applyBorder="1" applyAlignment="1">
      <alignment horizontal="center" vertical="center" wrapText="1"/>
    </xf>
    <xf numFmtId="0" fontId="5" fillId="5" borderId="47" xfId="0" applyFont="1" applyFill="1" applyBorder="1" applyAlignment="1">
      <alignment horizontal="center" vertical="center"/>
    </xf>
    <xf numFmtId="0" fontId="5" fillId="5" borderId="46" xfId="0" applyFont="1" applyFill="1" applyBorder="1" applyAlignment="1">
      <alignment horizontal="center" vertical="center"/>
    </xf>
    <xf numFmtId="0" fontId="4" fillId="2" borderId="31" xfId="0" applyFont="1" applyFill="1" applyBorder="1" applyAlignment="1">
      <alignment horizontal="center" vertical="center" textRotation="90" wrapText="1"/>
    </xf>
    <xf numFmtId="0" fontId="4" fillId="2" borderId="30" xfId="0" applyFont="1" applyFill="1" applyBorder="1" applyAlignment="1">
      <alignment horizontal="center" vertical="center" textRotation="90" wrapText="1"/>
    </xf>
    <xf numFmtId="0" fontId="37" fillId="0" borderId="43" xfId="21" applyFont="1" applyFill="1" applyBorder="1" applyAlignment="1">
      <alignment horizontal="center" vertical="center" wrapText="1"/>
    </xf>
    <xf numFmtId="0" fontId="37" fillId="0" borderId="48" xfId="21" applyFont="1" applyFill="1" applyBorder="1" applyAlignment="1">
      <alignment horizontal="center" vertical="center" wrapText="1"/>
    </xf>
    <xf numFmtId="0" fontId="24" fillId="22" borderId="44" xfId="21" applyFont="1" applyFill="1" applyBorder="1" applyAlignment="1">
      <alignment horizontal="center" vertical="center" wrapText="1"/>
    </xf>
    <xf numFmtId="0" fontId="24" fillId="22" borderId="48" xfId="21" applyFont="1" applyFill="1" applyBorder="1" applyAlignment="1">
      <alignment horizontal="center" vertical="center" wrapText="1"/>
    </xf>
    <xf numFmtId="0" fontId="24" fillId="22" borderId="49" xfId="21" applyFont="1" applyFill="1" applyBorder="1" applyAlignment="1">
      <alignment horizontal="center" vertical="center" wrapText="1"/>
    </xf>
    <xf numFmtId="0" fontId="34" fillId="2" borderId="31" xfId="0" applyFont="1" applyFill="1" applyBorder="1" applyAlignment="1">
      <alignment horizontal="center" vertical="center" textRotation="90" wrapText="1"/>
    </xf>
    <xf numFmtId="0" fontId="34" fillId="2" borderId="30" xfId="0" applyFont="1" applyFill="1" applyBorder="1" applyAlignment="1">
      <alignment horizontal="center" vertical="center" textRotation="90" wrapText="1"/>
    </xf>
    <xf numFmtId="0" fontId="34" fillId="2" borderId="50" xfId="0" applyFont="1" applyFill="1" applyBorder="1" applyAlignment="1">
      <alignment horizontal="center" vertical="center" textRotation="90" wrapText="1"/>
    </xf>
    <xf numFmtId="0" fontId="24" fillId="20" borderId="53" xfId="21" applyFont="1" applyFill="1" applyBorder="1" applyAlignment="1">
      <alignment horizontal="center" vertical="center" wrapText="1"/>
    </xf>
    <xf numFmtId="0" fontId="24" fillId="20" borderId="14" xfId="21" applyFont="1" applyFill="1" applyBorder="1" applyAlignment="1">
      <alignment horizontal="center" vertical="center" wrapText="1"/>
    </xf>
    <xf numFmtId="0" fontId="24" fillId="20" borderId="25" xfId="21" applyFont="1" applyFill="1" applyBorder="1" applyAlignment="1">
      <alignment horizontal="center" vertical="center" wrapText="1"/>
    </xf>
    <xf numFmtId="0" fontId="33" fillId="20" borderId="53" xfId="21" applyFont="1" applyFill="1" applyBorder="1" applyAlignment="1">
      <alignment horizontal="center" vertical="center" wrapText="1"/>
    </xf>
    <xf numFmtId="0" fontId="33" fillId="20" borderId="14" xfId="21" applyFont="1" applyFill="1" applyBorder="1" applyAlignment="1">
      <alignment horizontal="center" vertical="center" wrapText="1"/>
    </xf>
    <xf numFmtId="0" fontId="33" fillId="20" borderId="38" xfId="21" applyFont="1" applyFill="1" applyBorder="1" applyAlignment="1">
      <alignment horizontal="center" vertical="center" wrapText="1"/>
    </xf>
    <xf numFmtId="0" fontId="24" fillId="20" borderId="12" xfId="21" applyFont="1" applyFill="1" applyBorder="1" applyAlignment="1">
      <alignment horizontal="right" vertical="center" wrapText="1"/>
    </xf>
    <xf numFmtId="0" fontId="24" fillId="20" borderId="14" xfId="21" applyFont="1" applyFill="1" applyBorder="1" applyAlignment="1">
      <alignment horizontal="right" vertical="center" wrapText="1"/>
    </xf>
    <xf numFmtId="0" fontId="24" fillId="20" borderId="25" xfId="21" applyFont="1" applyFill="1" applyBorder="1" applyAlignment="1">
      <alignment horizontal="right" vertical="center" wrapText="1"/>
    </xf>
    <xf numFmtId="0" fontId="33" fillId="20" borderId="51" xfId="21" applyFont="1" applyFill="1" applyBorder="1" applyAlignment="1">
      <alignment horizontal="center" vertical="center" wrapText="1"/>
    </xf>
    <xf numFmtId="0" fontId="33" fillId="20" borderId="46" xfId="21" applyFont="1" applyFill="1" applyBorder="1" applyAlignment="1">
      <alignment horizontal="center" vertical="center" wrapText="1"/>
    </xf>
    <xf numFmtId="0" fontId="24" fillId="0" borderId="45" xfId="21" applyFont="1" applyFill="1" applyBorder="1" applyAlignment="1">
      <alignment horizontal="center" vertical="center" wrapText="1"/>
    </xf>
    <xf numFmtId="0" fontId="24" fillId="0" borderId="47" xfId="21" applyFont="1" applyFill="1" applyBorder="1" applyAlignment="1">
      <alignment horizontal="center" vertical="center" wrapText="1"/>
    </xf>
    <xf numFmtId="0" fontId="35" fillId="9" borderId="12" xfId="0" applyFont="1" applyFill="1" applyBorder="1" applyAlignment="1">
      <alignment horizontal="center" vertical="top" wrapText="1"/>
    </xf>
    <xf numFmtId="0" fontId="35" fillId="9" borderId="38" xfId="0" applyFont="1" applyFill="1" applyBorder="1" applyAlignment="1">
      <alignment horizontal="center" vertical="top" wrapText="1"/>
    </xf>
    <xf numFmtId="0" fontId="34" fillId="21" borderId="12" xfId="0" applyFont="1" applyFill="1" applyBorder="1" applyAlignment="1">
      <alignment horizontal="center" vertical="center" wrapText="1"/>
    </xf>
    <xf numFmtId="0" fontId="34" fillId="21" borderId="14" xfId="0" applyFont="1" applyFill="1" applyBorder="1" applyAlignment="1">
      <alignment horizontal="center" vertical="center" wrapText="1"/>
    </xf>
    <xf numFmtId="0" fontId="34" fillId="21" borderId="12" xfId="0" applyFont="1" applyFill="1" applyBorder="1" applyAlignment="1">
      <alignment horizontal="left" vertical="center" wrapText="1"/>
    </xf>
    <xf numFmtId="0" fontId="34" fillId="21" borderId="14" xfId="0" applyFont="1" applyFill="1" applyBorder="1" applyAlignment="1">
      <alignment horizontal="left" vertical="center" wrapText="1"/>
    </xf>
    <xf numFmtId="0" fontId="5" fillId="21" borderId="51" xfId="0" applyFont="1" applyFill="1" applyBorder="1" applyAlignment="1">
      <alignment horizontal="center" vertical="center" wrapText="1"/>
    </xf>
    <xf numFmtId="0" fontId="5" fillId="21" borderId="47"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28" fillId="19" borderId="37" xfId="0" applyFont="1" applyFill="1" applyBorder="1" applyAlignment="1">
      <alignment horizontal="center" vertical="center" wrapText="1" readingOrder="1"/>
    </xf>
    <xf numFmtId="0" fontId="28" fillId="19" borderId="0" xfId="0" applyFont="1" applyFill="1" applyAlignment="1">
      <alignment horizontal="center" vertical="center" wrapText="1" readingOrder="1"/>
    </xf>
    <xf numFmtId="0" fontId="35" fillId="18" borderId="43" xfId="0" applyFont="1" applyFill="1" applyBorder="1" applyAlignment="1">
      <alignment horizontal="center" vertical="top" wrapText="1"/>
    </xf>
    <xf numFmtId="0" fontId="35" fillId="18" borderId="18" xfId="0" applyFont="1" applyFill="1" applyBorder="1" applyAlignment="1">
      <alignment horizontal="center" vertical="top" wrapText="1"/>
    </xf>
    <xf numFmtId="0" fontId="35" fillId="0" borderId="56" xfId="0" applyFont="1" applyBorder="1" applyAlignment="1">
      <alignment horizontal="center" vertical="top" wrapText="1"/>
    </xf>
    <xf numFmtId="0" fontId="35" fillId="0" borderId="17" xfId="0" applyFont="1" applyBorder="1" applyAlignment="1">
      <alignment horizontal="center" vertical="top" wrapText="1"/>
    </xf>
    <xf numFmtId="0" fontId="35" fillId="0" borderId="16" xfId="0" applyFont="1" applyBorder="1" applyAlignment="1">
      <alignment horizontal="center" vertical="top" wrapText="1"/>
    </xf>
    <xf numFmtId="0" fontId="24" fillId="0" borderId="51" xfId="21" applyFont="1" applyFill="1" applyBorder="1" applyAlignment="1">
      <alignment horizontal="left" vertical="top" wrapText="1"/>
    </xf>
    <xf numFmtId="0" fontId="24" fillId="0" borderId="47" xfId="21" applyFont="1" applyFill="1" applyBorder="1" applyAlignment="1">
      <alignment horizontal="left" vertical="top" wrapText="1"/>
    </xf>
    <xf numFmtId="0" fontId="24" fillId="0" borderId="52" xfId="21" applyFont="1" applyFill="1" applyBorder="1" applyAlignment="1">
      <alignment horizontal="left" vertical="top" wrapText="1"/>
    </xf>
    <xf numFmtId="164" fontId="15" fillId="0" borderId="15" xfId="0" applyNumberFormat="1" applyFont="1" applyBorder="1" applyAlignment="1">
      <alignment horizontal="center" vertical="center" wrapText="1"/>
    </xf>
    <xf numFmtId="164" fontId="15" fillId="0" borderId="16" xfId="0" applyNumberFormat="1" applyFont="1" applyBorder="1" applyAlignment="1">
      <alignment horizontal="center" vertical="center" wrapText="1"/>
    </xf>
    <xf numFmtId="164" fontId="15" fillId="3" borderId="15" xfId="0" applyNumberFormat="1" applyFont="1" applyFill="1" applyBorder="1" applyAlignment="1">
      <alignment horizontal="center" vertical="center" wrapText="1"/>
    </xf>
    <xf numFmtId="164" fontId="15" fillId="3" borderId="17" xfId="0" applyNumberFormat="1" applyFont="1" applyFill="1" applyBorder="1" applyAlignment="1">
      <alignment horizontal="center" vertical="center" wrapText="1"/>
    </xf>
    <xf numFmtId="164" fontId="15" fillId="3" borderId="57" xfId="0" applyNumberFormat="1" applyFont="1" applyFill="1" applyBorder="1" applyAlignment="1">
      <alignment horizontal="center" vertical="center" wrapText="1"/>
    </xf>
    <xf numFmtId="164" fontId="15" fillId="0" borderId="56" xfId="0" applyNumberFormat="1" applyFont="1" applyBorder="1" applyAlignment="1">
      <alignment horizontal="center" vertical="center" wrapText="1"/>
    </xf>
    <xf numFmtId="164" fontId="15" fillId="0" borderId="17" xfId="0" applyNumberFormat="1" applyFont="1" applyBorder="1" applyAlignment="1">
      <alignment horizontal="center" vertical="center" wrapText="1"/>
    </xf>
    <xf numFmtId="0" fontId="38" fillId="9" borderId="44" xfId="0" applyFont="1" applyFill="1" applyBorder="1" applyAlignment="1">
      <alignment horizontal="left" vertical="center" wrapText="1"/>
    </xf>
    <xf numFmtId="0" fontId="38" fillId="9" borderId="18" xfId="0" applyFont="1" applyFill="1" applyBorder="1" applyAlignment="1">
      <alignment horizontal="left" vertical="center" wrapText="1"/>
    </xf>
    <xf numFmtId="0" fontId="63" fillId="0" borderId="43" xfId="0" applyFont="1" applyBorder="1" applyAlignment="1">
      <alignment horizontal="center" vertical="center" wrapText="1"/>
    </xf>
    <xf numFmtId="0" fontId="63" fillId="0" borderId="48" xfId="0" applyFont="1" applyBorder="1" applyAlignment="1">
      <alignment horizontal="center" vertical="center" wrapText="1"/>
    </xf>
    <xf numFmtId="0" fontId="6" fillId="0" borderId="30" xfId="0" applyFont="1" applyBorder="1" applyAlignment="1">
      <alignment horizontal="center" vertical="center" textRotation="90" wrapText="1"/>
    </xf>
    <xf numFmtId="0" fontId="6" fillId="0" borderId="50" xfId="0" applyFont="1" applyBorder="1" applyAlignment="1">
      <alignment horizontal="center" vertical="center" textRotation="90" wrapText="1"/>
    </xf>
    <xf numFmtId="0" fontId="4" fillId="2" borderId="50" xfId="0" applyFont="1" applyFill="1" applyBorder="1" applyAlignment="1">
      <alignment horizontal="center" vertical="center" textRotation="90" wrapText="1"/>
    </xf>
    <xf numFmtId="0" fontId="33" fillId="0" borderId="53" xfId="21" applyFont="1" applyFill="1" applyBorder="1" applyAlignment="1">
      <alignment horizontal="center" vertical="center" wrapText="1"/>
    </xf>
    <xf numFmtId="0" fontId="33" fillId="0" borderId="14" xfId="21" applyFont="1" applyFill="1" applyBorder="1" applyAlignment="1">
      <alignment horizontal="center" vertical="center" wrapText="1"/>
    </xf>
    <xf numFmtId="0" fontId="33" fillId="0" borderId="38" xfId="21" applyFont="1" applyFill="1" applyBorder="1" applyAlignment="1">
      <alignment horizontal="center" vertical="center" wrapText="1"/>
    </xf>
    <xf numFmtId="0" fontId="34" fillId="5" borderId="12" xfId="0" applyFont="1" applyFill="1" applyBorder="1" applyAlignment="1">
      <alignment horizontal="center" vertical="center" wrapText="1"/>
    </xf>
    <xf numFmtId="0" fontId="34" fillId="5" borderId="14" xfId="0" applyFont="1" applyFill="1" applyBorder="1" applyAlignment="1">
      <alignment horizontal="center" vertical="center" wrapText="1"/>
    </xf>
    <xf numFmtId="0" fontId="34" fillId="5" borderId="25" xfId="0" applyFont="1" applyFill="1" applyBorder="1" applyAlignment="1">
      <alignment horizontal="center" vertical="center" wrapText="1"/>
    </xf>
    <xf numFmtId="0" fontId="35" fillId="9" borderId="14" xfId="0" applyFont="1" applyFill="1" applyBorder="1" applyAlignment="1">
      <alignment horizontal="center" vertical="top" wrapText="1"/>
    </xf>
    <xf numFmtId="0" fontId="35" fillId="9" borderId="25" xfId="0" applyFont="1" applyFill="1" applyBorder="1" applyAlignment="1">
      <alignment horizontal="center" vertical="top" wrapText="1"/>
    </xf>
    <xf numFmtId="0" fontId="38" fillId="9" borderId="53" xfId="0" applyFont="1" applyFill="1" applyBorder="1" applyAlignment="1">
      <alignment horizontal="center" vertical="center" wrapText="1"/>
    </xf>
    <xf numFmtId="0" fontId="38" fillId="9" borderId="14" xfId="0" applyFont="1" applyFill="1" applyBorder="1" applyAlignment="1">
      <alignment horizontal="center" vertical="center" wrapText="1"/>
    </xf>
    <xf numFmtId="0" fontId="35" fillId="9" borderId="12" xfId="0" applyFont="1" applyFill="1" applyBorder="1" applyAlignment="1">
      <alignment horizontal="center" vertical="center" wrapText="1"/>
    </xf>
    <xf numFmtId="0" fontId="35" fillId="9" borderId="38" xfId="0" applyFont="1" applyFill="1" applyBorder="1" applyAlignment="1">
      <alignment horizontal="center" vertical="center" wrapText="1"/>
    </xf>
    <xf numFmtId="0" fontId="35" fillId="18" borderId="6" xfId="0" applyFont="1" applyFill="1" applyBorder="1" applyAlignment="1">
      <alignment horizontal="center" vertical="top" wrapText="1"/>
    </xf>
    <xf numFmtId="0" fontId="35" fillId="0" borderId="15" xfId="0" applyFont="1" applyBorder="1" applyAlignment="1">
      <alignment horizontal="center" vertical="top" wrapText="1"/>
    </xf>
    <xf numFmtId="0" fontId="35" fillId="0" borderId="57" xfId="0" applyFont="1" applyBorder="1" applyAlignment="1">
      <alignment horizontal="center" vertical="top" wrapText="1"/>
    </xf>
    <xf numFmtId="0" fontId="35" fillId="18" borderId="56" xfId="0" applyFont="1" applyFill="1" applyBorder="1" applyAlignment="1">
      <alignment horizontal="center" vertical="top" wrapText="1"/>
    </xf>
    <xf numFmtId="0" fontId="35" fillId="18" borderId="57" xfId="0" applyFont="1" applyFill="1" applyBorder="1" applyAlignment="1">
      <alignment horizontal="center" vertical="top" wrapText="1"/>
    </xf>
    <xf numFmtId="0" fontId="35" fillId="18" borderId="17" xfId="0" applyFont="1" applyFill="1" applyBorder="1" applyAlignment="1">
      <alignment horizontal="center" vertical="top" wrapText="1"/>
    </xf>
    <xf numFmtId="0" fontId="34" fillId="21" borderId="43" xfId="0" applyFont="1" applyFill="1" applyBorder="1" applyAlignment="1">
      <alignment horizontal="center" vertical="center" wrapText="1"/>
    </xf>
    <xf numFmtId="0" fontId="35" fillId="0" borderId="12"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25" xfId="0" applyFont="1" applyBorder="1" applyAlignment="1">
      <alignment horizontal="center" vertical="center" wrapText="1"/>
    </xf>
    <xf numFmtId="0" fontId="33" fillId="20" borderId="68" xfId="21" applyFont="1" applyFill="1" applyBorder="1" applyAlignment="1">
      <alignment horizontal="center" vertical="center" wrapText="1"/>
    </xf>
    <xf numFmtId="0" fontId="33" fillId="20" borderId="69" xfId="21" applyFont="1" applyFill="1" applyBorder="1" applyAlignment="1">
      <alignment horizontal="center" vertical="center" wrapText="1"/>
    </xf>
    <xf numFmtId="0" fontId="35" fillId="9" borderId="51" xfId="0" applyFont="1" applyFill="1" applyBorder="1" applyAlignment="1">
      <alignment horizontal="center" vertical="center" wrapText="1"/>
    </xf>
    <xf numFmtId="0" fontId="35" fillId="9" borderId="47" xfId="0" applyFont="1" applyFill="1" applyBorder="1" applyAlignment="1">
      <alignment horizontal="center" vertical="center" wrapText="1"/>
    </xf>
    <xf numFmtId="0" fontId="35" fillId="9" borderId="52" xfId="0" applyFont="1" applyFill="1" applyBorder="1" applyAlignment="1">
      <alignment horizontal="center" vertical="center" wrapText="1"/>
    </xf>
    <xf numFmtId="0" fontId="38" fillId="9" borderId="58" xfId="0" applyFont="1" applyFill="1" applyBorder="1" applyAlignment="1">
      <alignment horizontal="center" vertical="center" wrapText="1"/>
    </xf>
    <xf numFmtId="0" fontId="38" fillId="9" borderId="40" xfId="0" applyFont="1" applyFill="1" applyBorder="1" applyAlignment="1">
      <alignment horizontal="center" vertical="center" wrapText="1"/>
    </xf>
    <xf numFmtId="0" fontId="38" fillId="9" borderId="68" xfId="0" applyFont="1" applyFill="1" applyBorder="1" applyAlignment="1">
      <alignment horizontal="center" vertical="center" wrapText="1"/>
    </xf>
    <xf numFmtId="0" fontId="4" fillId="21" borderId="44" xfId="0" applyFont="1" applyFill="1" applyBorder="1" applyAlignment="1">
      <alignment horizontal="center" vertical="center" wrapText="1"/>
    </xf>
    <xf numFmtId="0" fontId="4" fillId="21" borderId="48" xfId="0" applyFont="1" applyFill="1" applyBorder="1" applyAlignment="1">
      <alignment horizontal="center" vertical="center" wrapText="1"/>
    </xf>
    <xf numFmtId="0" fontId="4" fillId="21" borderId="49" xfId="0" applyFont="1" applyFill="1" applyBorder="1" applyAlignment="1">
      <alignment horizontal="center" vertical="center" wrapText="1"/>
    </xf>
    <xf numFmtId="164" fontId="15" fillId="0" borderId="57" xfId="0" applyNumberFormat="1" applyFont="1" applyBorder="1" applyAlignment="1">
      <alignment horizontal="center" vertical="center" wrapText="1"/>
    </xf>
    <xf numFmtId="0" fontId="5" fillId="5" borderId="59"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5" borderId="42" xfId="0" applyFont="1" applyFill="1" applyBorder="1" applyAlignment="1">
      <alignment horizontal="center" vertical="center"/>
    </xf>
    <xf numFmtId="0" fontId="37" fillId="0" borderId="15" xfId="21" applyFont="1" applyFill="1" applyBorder="1" applyAlignment="1">
      <alignment horizontal="center" vertical="center" wrapText="1"/>
    </xf>
    <xf numFmtId="0" fontId="37" fillId="0" borderId="17" xfId="21" applyFont="1" applyFill="1" applyBorder="1" applyAlignment="1">
      <alignment horizontal="center" vertical="center" wrapText="1"/>
    </xf>
    <xf numFmtId="0" fontId="24" fillId="22" borderId="56" xfId="21" applyFont="1" applyFill="1" applyBorder="1" applyAlignment="1">
      <alignment horizontal="center" vertical="center" wrapText="1"/>
    </xf>
    <xf numFmtId="0" fontId="24" fillId="22" borderId="17" xfId="21" applyFont="1" applyFill="1" applyBorder="1" applyAlignment="1">
      <alignment horizontal="center" vertical="center" wrapText="1"/>
    </xf>
    <xf numFmtId="0" fontId="24" fillId="22" borderId="16" xfId="21" applyFont="1" applyFill="1" applyBorder="1" applyAlignment="1">
      <alignment horizontal="center" vertical="center" wrapText="1"/>
    </xf>
    <xf numFmtId="0" fontId="24" fillId="20" borderId="67" xfId="21" applyFont="1" applyFill="1" applyBorder="1" applyAlignment="1">
      <alignment horizontal="center" vertical="center" wrapText="1"/>
    </xf>
    <xf numFmtId="0" fontId="24" fillId="20" borderId="68" xfId="21" applyFont="1" applyFill="1" applyBorder="1" applyAlignment="1">
      <alignment horizontal="center" vertical="center" wrapText="1"/>
    </xf>
    <xf numFmtId="0" fontId="24" fillId="20" borderId="69" xfId="21" applyFont="1" applyFill="1" applyBorder="1" applyAlignment="1">
      <alignment horizontal="center" vertical="center" wrapText="1"/>
    </xf>
    <xf numFmtId="0" fontId="24" fillId="0" borderId="52" xfId="21" applyFont="1" applyFill="1" applyBorder="1" applyAlignment="1">
      <alignment horizontal="center" vertical="center" wrapText="1"/>
    </xf>
    <xf numFmtId="0" fontId="30" fillId="20" borderId="53" xfId="21" applyFont="1" applyFill="1" applyBorder="1" applyAlignment="1">
      <alignment horizontal="center" vertical="center" wrapText="1"/>
    </xf>
    <xf numFmtId="0" fontId="30" fillId="20" borderId="38" xfId="21" applyFont="1" applyFill="1" applyBorder="1" applyAlignment="1">
      <alignment horizontal="center" vertical="center" wrapText="1"/>
    </xf>
    <xf numFmtId="0" fontId="34" fillId="16" borderId="14" xfId="0" applyFont="1" applyFill="1" applyBorder="1" applyAlignment="1">
      <alignment horizontal="center" vertical="center"/>
    </xf>
    <xf numFmtId="0" fontId="34" fillId="16" borderId="25" xfId="0" applyFont="1" applyFill="1" applyBorder="1" applyAlignment="1">
      <alignment horizontal="center" vertical="center"/>
    </xf>
    <xf numFmtId="0" fontId="4" fillId="0" borderId="38" xfId="0" applyFont="1" applyBorder="1" applyAlignment="1">
      <alignment horizontal="center" vertical="center"/>
    </xf>
    <xf numFmtId="0" fontId="24" fillId="24" borderId="14" xfId="0" applyFont="1" applyFill="1" applyBorder="1" applyAlignment="1">
      <alignment horizontal="center" vertical="center"/>
    </xf>
    <xf numFmtId="0" fontId="24" fillId="24" borderId="25"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14" xfId="0" applyFont="1" applyFill="1" applyBorder="1" applyAlignment="1">
      <alignment horizontal="center" vertical="center"/>
    </xf>
    <xf numFmtId="0" fontId="24" fillId="3" borderId="38" xfId="0" applyFont="1" applyFill="1" applyBorder="1" applyAlignment="1">
      <alignment horizontal="center" vertical="center"/>
    </xf>
    <xf numFmtId="0" fontId="34" fillId="25" borderId="14" xfId="0" applyFont="1" applyFill="1" applyBorder="1" applyAlignment="1">
      <alignment horizontal="center" vertical="center"/>
    </xf>
    <xf numFmtId="0" fontId="34" fillId="25" borderId="38" xfId="0" applyFont="1" applyFill="1" applyBorder="1" applyAlignment="1">
      <alignment horizontal="center" vertical="center"/>
    </xf>
    <xf numFmtId="0" fontId="19" fillId="26" borderId="12" xfId="0" applyFont="1" applyFill="1" applyBorder="1" applyAlignment="1">
      <alignment horizontal="center" vertical="center"/>
    </xf>
    <xf numFmtId="0" fontId="19" fillId="26" borderId="14" xfId="0" applyFont="1" applyFill="1" applyBorder="1" applyAlignment="1">
      <alignment horizontal="center" vertical="center"/>
    </xf>
    <xf numFmtId="0" fontId="19" fillId="26" borderId="25" xfId="0" applyFont="1" applyFill="1" applyBorder="1" applyAlignment="1">
      <alignment horizontal="center" vertical="center"/>
    </xf>
    <xf numFmtId="0" fontId="14" fillId="3" borderId="8" xfId="0" applyFont="1" applyFill="1" applyBorder="1" applyAlignment="1">
      <alignment horizontal="left" vertical="center"/>
    </xf>
    <xf numFmtId="0" fontId="18" fillId="6" borderId="12" xfId="0" applyFont="1" applyFill="1" applyBorder="1" applyAlignment="1">
      <alignment horizontal="left" vertical="center"/>
    </xf>
    <xf numFmtId="0" fontId="18" fillId="6" borderId="14" xfId="0" applyFont="1" applyFill="1" applyBorder="1" applyAlignment="1">
      <alignment horizontal="left" vertical="center"/>
    </xf>
    <xf numFmtId="0" fontId="18" fillId="6" borderId="38" xfId="0" applyFont="1" applyFill="1" applyBorder="1" applyAlignment="1">
      <alignment horizontal="left" vertical="center"/>
    </xf>
    <xf numFmtId="14" fontId="18" fillId="6" borderId="12" xfId="27" applyNumberFormat="1" applyFont="1" applyFill="1" applyBorder="1" applyAlignment="1">
      <alignment horizontal="left" vertical="center"/>
    </xf>
    <xf numFmtId="14" fontId="18" fillId="6" borderId="14" xfId="27" applyNumberFormat="1" applyFont="1" applyFill="1" applyBorder="1" applyAlignment="1">
      <alignment horizontal="left" vertical="center"/>
    </xf>
    <xf numFmtId="44" fontId="30" fillId="0" borderId="32" xfId="4" applyNumberFormat="1" applyFont="1" applyBorder="1" applyAlignment="1">
      <alignment horizontal="center" vertical="center"/>
    </xf>
    <xf numFmtId="8" fontId="7" fillId="0" borderId="32" xfId="4" applyNumberFormat="1" applyFont="1" applyBorder="1" applyAlignment="1">
      <alignment horizontal="center" vertical="center"/>
    </xf>
    <xf numFmtId="8" fontId="30" fillId="0" borderId="32" xfId="4" applyNumberFormat="1" applyFont="1" applyBorder="1" applyAlignment="1">
      <alignment horizontal="center" vertical="center"/>
    </xf>
    <xf numFmtId="0" fontId="47" fillId="0" borderId="54" xfId="4" applyFont="1" applyBorder="1" applyAlignment="1">
      <alignment horizontal="center" vertical="center" wrapText="1"/>
    </xf>
    <xf numFmtId="0" fontId="47" fillId="0" borderId="37" xfId="4" applyFont="1" applyBorder="1" applyAlignment="1">
      <alignment horizontal="center" vertical="center" wrapText="1"/>
    </xf>
    <xf numFmtId="0" fontId="47" fillId="0" borderId="10" xfId="4" applyFont="1" applyBorder="1" applyAlignment="1">
      <alignment horizontal="center" vertical="center" wrapText="1"/>
    </xf>
    <xf numFmtId="0" fontId="47" fillId="0" borderId="55" xfId="4" applyFont="1" applyBorder="1" applyAlignment="1">
      <alignment horizontal="center" vertical="center" wrapText="1"/>
    </xf>
    <xf numFmtId="0" fontId="47" fillId="0" borderId="0" xfId="4" applyFont="1" applyAlignment="1">
      <alignment horizontal="center" vertical="center" wrapText="1"/>
    </xf>
    <xf numFmtId="0" fontId="47" fillId="0" borderId="41" xfId="4" applyFont="1" applyBorder="1" applyAlignment="1">
      <alignment horizontal="center" vertical="center" wrapText="1"/>
    </xf>
    <xf numFmtId="0" fontId="47" fillId="0" borderId="59" xfId="4" applyFont="1" applyBorder="1" applyAlignment="1">
      <alignment horizontal="center" vertical="center" wrapText="1"/>
    </xf>
    <xf numFmtId="0" fontId="47" fillId="0" borderId="6" xfId="4" applyFont="1" applyBorder="1" applyAlignment="1">
      <alignment horizontal="center" vertical="center" wrapText="1"/>
    </xf>
    <xf numFmtId="0" fontId="47" fillId="0" borderId="42" xfId="4" applyFont="1" applyBorder="1" applyAlignment="1">
      <alignment horizontal="center" vertical="center" wrapText="1"/>
    </xf>
    <xf numFmtId="8" fontId="30" fillId="0" borderId="34" xfId="4" applyNumberFormat="1" applyFont="1" applyBorder="1" applyAlignment="1">
      <alignment horizontal="center" vertical="center"/>
    </xf>
    <xf numFmtId="8" fontId="30" fillId="0" borderId="27" xfId="4" applyNumberFormat="1" applyFont="1" applyBorder="1" applyAlignment="1">
      <alignment horizontal="center" vertical="center"/>
    </xf>
    <xf numFmtId="8" fontId="30" fillId="0" borderId="34" xfId="1" applyNumberFormat="1" applyFont="1" applyBorder="1" applyAlignment="1">
      <alignment horizontal="center" vertical="center"/>
    </xf>
    <xf numFmtId="8" fontId="30" fillId="0" borderId="32" xfId="1" applyNumberFormat="1" applyFont="1" applyBorder="1" applyAlignment="1">
      <alignment horizontal="center" vertical="center"/>
    </xf>
    <xf numFmtId="8" fontId="30" fillId="0" borderId="27" xfId="1" applyNumberFormat="1" applyFont="1" applyBorder="1" applyAlignment="1">
      <alignment horizontal="center" vertical="center"/>
    </xf>
    <xf numFmtId="8" fontId="7" fillId="0" borderId="34" xfId="4" applyNumberFormat="1" applyFont="1" applyBorder="1" applyAlignment="1">
      <alignment horizontal="center" vertical="center"/>
    </xf>
    <xf numFmtId="8" fontId="7" fillId="0" borderId="27" xfId="4" applyNumberFormat="1" applyFont="1" applyBorder="1" applyAlignment="1">
      <alignment horizontal="center" vertical="center"/>
    </xf>
    <xf numFmtId="44" fontId="30" fillId="0" borderId="34" xfId="4" applyNumberFormat="1" applyFont="1" applyBorder="1" applyAlignment="1">
      <alignment horizontal="center" vertical="center"/>
    </xf>
    <xf numFmtId="44" fontId="30" fillId="0" borderId="27" xfId="4" applyNumberFormat="1" applyFont="1" applyBorder="1" applyAlignment="1">
      <alignment horizontal="center" vertical="center"/>
    </xf>
    <xf numFmtId="0" fontId="47" fillId="11" borderId="34" xfId="4" applyFont="1" applyFill="1" applyBorder="1" applyAlignment="1">
      <alignment horizontal="center" vertical="center" wrapText="1"/>
    </xf>
    <xf numFmtId="44" fontId="30" fillId="0" borderId="19" xfId="4" applyNumberFormat="1" applyFont="1" applyBorder="1" applyAlignment="1">
      <alignment horizontal="center" vertical="center"/>
    </xf>
    <xf numFmtId="44" fontId="30" fillId="0" borderId="8" xfId="4" applyNumberFormat="1" applyFont="1" applyBorder="1" applyAlignment="1">
      <alignment horizontal="center" vertical="center"/>
    </xf>
    <xf numFmtId="44" fontId="7" fillId="0" borderId="19" xfId="4" applyNumberFormat="1" applyFont="1" applyBorder="1" applyAlignment="1">
      <alignment horizontal="center" vertical="center"/>
    </xf>
    <xf numFmtId="44" fontId="7" fillId="0" borderId="8" xfId="4" applyNumberFormat="1" applyFont="1" applyBorder="1" applyAlignment="1">
      <alignment horizontal="center" vertical="center"/>
    </xf>
    <xf numFmtId="0" fontId="47" fillId="7" borderId="15" xfId="4" applyFont="1" applyFill="1" applyBorder="1" applyAlignment="1">
      <alignment horizontal="left" vertical="center"/>
    </xf>
    <xf numFmtId="0" fontId="47" fillId="7" borderId="17" xfId="4" applyFont="1" applyFill="1" applyBorder="1" applyAlignment="1">
      <alignment horizontal="left" vertical="center"/>
    </xf>
    <xf numFmtId="0" fontId="47" fillId="7" borderId="16" xfId="4" applyFont="1" applyFill="1" applyBorder="1" applyAlignment="1">
      <alignment horizontal="left" vertical="center"/>
    </xf>
    <xf numFmtId="0" fontId="48" fillId="0" borderId="1" xfId="4" applyFont="1" applyBorder="1" applyAlignment="1">
      <alignment horizontal="center" vertical="center"/>
    </xf>
    <xf numFmtId="0" fontId="48" fillId="0" borderId="3" xfId="4" applyFont="1" applyBorder="1" applyAlignment="1">
      <alignment horizontal="center" vertical="center"/>
    </xf>
    <xf numFmtId="0" fontId="48" fillId="0" borderId="5" xfId="4" applyFont="1" applyBorder="1" applyAlignment="1">
      <alignment horizontal="center" vertical="center"/>
    </xf>
    <xf numFmtId="44" fontId="7" fillId="0" borderId="32" xfId="4" applyNumberFormat="1" applyFont="1" applyBorder="1" applyAlignment="1">
      <alignment horizontal="center" vertical="center"/>
    </xf>
    <xf numFmtId="44" fontId="7" fillId="0" borderId="27" xfId="4" applyNumberFormat="1" applyFont="1" applyBorder="1" applyAlignment="1">
      <alignment horizontal="center" vertical="center"/>
    </xf>
    <xf numFmtId="9" fontId="30" fillId="0" borderId="34" xfId="4" applyNumberFormat="1" applyFont="1" applyBorder="1" applyAlignment="1">
      <alignment horizontal="center" vertical="center"/>
    </xf>
    <xf numFmtId="9" fontId="30" fillId="0" borderId="32" xfId="4" applyNumberFormat="1" applyFont="1" applyBorder="1" applyAlignment="1">
      <alignment horizontal="center" vertical="center"/>
    </xf>
    <xf numFmtId="9" fontId="30" fillId="0" borderId="27" xfId="4" applyNumberFormat="1" applyFont="1" applyBorder="1" applyAlignment="1">
      <alignment horizontal="center" vertical="center"/>
    </xf>
    <xf numFmtId="9" fontId="30" fillId="0" borderId="61" xfId="4" applyNumberFormat="1" applyFont="1" applyBorder="1" applyAlignment="1">
      <alignment horizontal="center" vertical="center"/>
    </xf>
    <xf numFmtId="9" fontId="30" fillId="0" borderId="36" xfId="4" applyNumberFormat="1" applyFont="1" applyBorder="1" applyAlignment="1">
      <alignment horizontal="center" vertical="center"/>
    </xf>
    <xf numFmtId="9" fontId="30" fillId="0" borderId="33" xfId="4" applyNumberFormat="1" applyFont="1" applyBorder="1" applyAlignment="1">
      <alignment horizontal="center" vertical="center"/>
    </xf>
    <xf numFmtId="0" fontId="48" fillId="0" borderId="60" xfId="4" applyFont="1" applyBorder="1" applyAlignment="1">
      <alignment horizontal="center" vertical="center"/>
    </xf>
    <xf numFmtId="0" fontId="48" fillId="0" borderId="23" xfId="4" applyFont="1" applyBorder="1" applyAlignment="1">
      <alignment horizontal="center" vertical="center"/>
    </xf>
    <xf numFmtId="0" fontId="48" fillId="0" borderId="66" xfId="4" applyFont="1" applyBorder="1" applyAlignment="1">
      <alignment horizontal="center" vertical="center"/>
    </xf>
    <xf numFmtId="8" fontId="30" fillId="0" borderId="64" xfId="1" applyNumberFormat="1" applyFont="1" applyBorder="1" applyAlignment="1">
      <alignment horizontal="center" vertical="center"/>
    </xf>
    <xf numFmtId="44" fontId="30" fillId="0" borderId="64" xfId="4" applyNumberFormat="1" applyFont="1" applyBorder="1" applyAlignment="1">
      <alignment horizontal="center" vertical="center"/>
    </xf>
    <xf numFmtId="44" fontId="7" fillId="0" borderId="64" xfId="4" applyNumberFormat="1" applyFont="1" applyBorder="1" applyAlignment="1">
      <alignment horizontal="center" vertical="center"/>
    </xf>
    <xf numFmtId="9" fontId="30" fillId="0" borderId="65" xfId="4" applyNumberFormat="1" applyFont="1" applyBorder="1" applyAlignment="1">
      <alignment horizontal="center" vertical="center"/>
    </xf>
    <xf numFmtId="8" fontId="30" fillId="0" borderId="64" xfId="4" applyNumberFormat="1" applyFont="1" applyBorder="1" applyAlignment="1">
      <alignment horizontal="center" vertical="center"/>
    </xf>
    <xf numFmtId="9" fontId="30" fillId="0" borderId="64" xfId="4" applyNumberFormat="1" applyFont="1" applyBorder="1" applyAlignment="1">
      <alignment horizontal="center" vertical="center"/>
    </xf>
    <xf numFmtId="9" fontId="30" fillId="0" borderId="19" xfId="4" applyNumberFormat="1" applyFont="1" applyBorder="1" applyAlignment="1">
      <alignment horizontal="center" vertical="center"/>
    </xf>
    <xf numFmtId="9" fontId="30" fillId="0" borderId="8" xfId="4" applyNumberFormat="1" applyFont="1" applyBorder="1" applyAlignment="1">
      <alignment horizontal="center" vertical="center"/>
    </xf>
    <xf numFmtId="9" fontId="30" fillId="0" borderId="11" xfId="4" applyNumberFormat="1" applyFont="1" applyBorder="1" applyAlignment="1">
      <alignment horizontal="center" vertical="center"/>
    </xf>
    <xf numFmtId="9" fontId="30" fillId="0" borderId="20" xfId="4" applyNumberFormat="1" applyFont="1" applyBorder="1" applyAlignment="1">
      <alignment horizontal="center" vertical="center"/>
    </xf>
    <xf numFmtId="9" fontId="30" fillId="0" borderId="22" xfId="4" applyNumberFormat="1" applyFont="1" applyBorder="1" applyAlignment="1">
      <alignment horizontal="center" vertical="center"/>
    </xf>
    <xf numFmtId="9" fontId="30" fillId="0" borderId="13" xfId="4" applyNumberFormat="1" applyFont="1" applyBorder="1" applyAlignment="1">
      <alignment horizontal="center" vertical="center"/>
    </xf>
    <xf numFmtId="0" fontId="48" fillId="0" borderId="24" xfId="4" applyFont="1" applyBorder="1" applyAlignment="1">
      <alignment horizontal="center" vertical="center"/>
    </xf>
    <xf numFmtId="0" fontId="48" fillId="0" borderId="21" xfId="4" applyFont="1" applyBorder="1" applyAlignment="1">
      <alignment horizontal="center" vertical="center"/>
    </xf>
    <xf numFmtId="0" fontId="48" fillId="0" borderId="26" xfId="4" applyFont="1" applyBorder="1" applyAlignment="1">
      <alignment horizontal="center" vertical="center"/>
    </xf>
    <xf numFmtId="44" fontId="30" fillId="0" borderId="11" xfId="4" applyNumberFormat="1" applyFont="1" applyBorder="1" applyAlignment="1">
      <alignment horizontal="center" vertical="center"/>
    </xf>
    <xf numFmtId="44" fontId="7" fillId="0" borderId="11" xfId="4" applyNumberFormat="1" applyFont="1" applyBorder="1" applyAlignment="1">
      <alignment horizontal="center" vertical="center"/>
    </xf>
    <xf numFmtId="0" fontId="47" fillId="0" borderId="24" xfId="4" applyFont="1" applyBorder="1" applyAlignment="1">
      <alignment horizontal="center" vertical="center" wrapText="1"/>
    </xf>
    <xf numFmtId="0" fontId="47" fillId="0" borderId="21" xfId="4" applyFont="1" applyBorder="1" applyAlignment="1">
      <alignment horizontal="center" vertical="center"/>
    </xf>
    <xf numFmtId="0" fontId="47" fillId="0" borderId="26" xfId="4" applyFont="1" applyBorder="1" applyAlignment="1">
      <alignment horizontal="center" vertical="center"/>
    </xf>
    <xf numFmtId="0" fontId="47" fillId="0" borderId="39" xfId="4" applyFont="1" applyBorder="1" applyAlignment="1">
      <alignment horizontal="center" vertical="center"/>
    </xf>
    <xf numFmtId="0" fontId="47" fillId="0" borderId="29" xfId="4" applyFont="1" applyBorder="1" applyAlignment="1">
      <alignment horizontal="center" vertical="center" wrapText="1"/>
    </xf>
    <xf numFmtId="170" fontId="26" fillId="0" borderId="11" xfId="33" applyNumberFormat="1" applyFont="1" applyBorder="1" applyAlignment="1">
      <alignment horizontal="center" vertical="center" wrapText="1"/>
    </xf>
    <xf numFmtId="0" fontId="23" fillId="0" borderId="9" xfId="33" applyFont="1" applyBorder="1" applyAlignment="1">
      <alignment horizontal="center" vertical="center" wrapText="1"/>
    </xf>
    <xf numFmtId="0" fontId="24" fillId="0" borderId="13" xfId="33" applyFont="1" applyBorder="1" applyAlignment="1">
      <alignment vertical="center" wrapText="1"/>
    </xf>
    <xf numFmtId="0" fontId="33" fillId="0" borderId="62" xfId="33" applyFont="1" applyBorder="1" applyAlignment="1">
      <alignment vertical="center" wrapText="1"/>
    </xf>
    <xf numFmtId="173" fontId="59" fillId="3" borderId="8" xfId="33" applyNumberFormat="1" applyFont="1" applyFill="1" applyBorder="1" applyAlignment="1">
      <alignment horizontal="center" vertical="center"/>
    </xf>
    <xf numFmtId="173" fontId="75" fillId="3" borderId="8" xfId="33" applyNumberFormat="1" applyFont="1" applyFill="1" applyBorder="1" applyAlignment="1">
      <alignment horizontal="center" vertical="center"/>
    </xf>
    <xf numFmtId="14" fontId="26" fillId="0" borderId="8" xfId="33" applyNumberFormat="1" applyFont="1" applyBorder="1" applyAlignment="1">
      <alignment horizontal="left" vertical="center" wrapText="1"/>
    </xf>
    <xf numFmtId="170" fontId="26" fillId="0" borderId="32" xfId="33" applyNumberFormat="1" applyFont="1" applyBorder="1" applyAlignment="1">
      <alignment horizontal="center" vertical="center" wrapText="1"/>
    </xf>
    <xf numFmtId="170" fontId="26" fillId="0" borderId="9" xfId="33" applyNumberFormat="1" applyFont="1" applyBorder="1" applyAlignment="1">
      <alignment horizontal="center" vertical="center" wrapText="1"/>
    </xf>
    <xf numFmtId="0" fontId="24" fillId="0" borderId="36" xfId="33" applyFont="1" applyBorder="1" applyAlignment="1">
      <alignment vertical="center" wrapText="1"/>
    </xf>
    <xf numFmtId="0" fontId="24" fillId="0" borderId="62" xfId="33" applyFont="1" applyBorder="1" applyAlignment="1">
      <alignment vertical="center" wrapText="1"/>
    </xf>
    <xf numFmtId="0" fontId="26" fillId="0" borderId="23" xfId="33" applyFont="1" applyBorder="1" applyAlignment="1">
      <alignment horizontal="center" vertical="center" wrapText="1"/>
    </xf>
    <xf numFmtId="0" fontId="58" fillId="14" borderId="23" xfId="33" applyFont="1" applyFill="1" applyBorder="1" applyAlignment="1">
      <alignment horizontal="center" vertical="center" wrapText="1"/>
    </xf>
    <xf numFmtId="0" fontId="58" fillId="14" borderId="24" xfId="33" applyFont="1" applyFill="1" applyBorder="1" applyAlignment="1">
      <alignment horizontal="center" vertical="center" wrapText="1"/>
    </xf>
    <xf numFmtId="173" fontId="59" fillId="3" borderId="11" xfId="33" applyNumberFormat="1" applyFont="1" applyFill="1" applyBorder="1" applyAlignment="1">
      <alignment horizontal="center" vertical="center" wrapText="1"/>
    </xf>
    <xf numFmtId="173" fontId="59" fillId="3" borderId="32" xfId="33" applyNumberFormat="1" applyFont="1" applyFill="1" applyBorder="1" applyAlignment="1">
      <alignment horizontal="center" vertical="center" wrapText="1"/>
    </xf>
    <xf numFmtId="173" fontId="59" fillId="3" borderId="9" xfId="33" applyNumberFormat="1" applyFont="1" applyFill="1" applyBorder="1" applyAlignment="1">
      <alignment horizontal="center" vertical="center" wrapText="1"/>
    </xf>
    <xf numFmtId="14" fontId="26" fillId="3" borderId="11" xfId="33" applyNumberFormat="1" applyFont="1" applyFill="1" applyBorder="1" applyAlignment="1">
      <alignment horizontal="center" vertical="center" wrapText="1"/>
    </xf>
    <xf numFmtId="14" fontId="26" fillId="3" borderId="32" xfId="33" applyNumberFormat="1" applyFont="1" applyFill="1" applyBorder="1" applyAlignment="1">
      <alignment horizontal="center" vertical="center" wrapText="1"/>
    </xf>
    <xf numFmtId="14" fontId="26" fillId="3" borderId="9" xfId="33" applyNumberFormat="1" applyFont="1" applyFill="1" applyBorder="1" applyAlignment="1">
      <alignment horizontal="center" vertical="center" wrapText="1"/>
    </xf>
    <xf numFmtId="0" fontId="57" fillId="16" borderId="15" xfId="33" applyFont="1" applyFill="1" applyBorder="1" applyAlignment="1">
      <alignment horizontal="center" vertical="center" wrapText="1"/>
    </xf>
    <xf numFmtId="0" fontId="57" fillId="16" borderId="17" xfId="33" applyFont="1" applyFill="1" applyBorder="1" applyAlignment="1">
      <alignment horizontal="center" vertical="center" wrapText="1"/>
    </xf>
    <xf numFmtId="0" fontId="57" fillId="16" borderId="16" xfId="33" applyFont="1" applyFill="1" applyBorder="1" applyAlignment="1">
      <alignment horizontal="center" vertical="center" wrapText="1"/>
    </xf>
    <xf numFmtId="0" fontId="65" fillId="0" borderId="0" xfId="33" applyFont="1" applyAlignment="1">
      <alignment horizontal="center" vertical="center"/>
    </xf>
    <xf numFmtId="0" fontId="26" fillId="15" borderId="60" xfId="33" applyFont="1" applyFill="1" applyBorder="1" applyAlignment="1">
      <alignment horizontal="center" vertical="center"/>
    </xf>
    <xf numFmtId="0" fontId="23" fillId="15" borderId="63" xfId="33" applyFont="1" applyFill="1" applyBorder="1" applyAlignment="1">
      <alignment vertical="center"/>
    </xf>
    <xf numFmtId="0" fontId="26" fillId="15" borderId="19" xfId="33" applyFont="1" applyFill="1" applyBorder="1" applyAlignment="1">
      <alignment horizontal="center" wrapText="1"/>
    </xf>
    <xf numFmtId="0" fontId="23" fillId="15" borderId="19" xfId="33" applyFont="1" applyFill="1" applyBorder="1" applyAlignment="1">
      <alignment horizontal="center" wrapText="1"/>
    </xf>
    <xf numFmtId="0" fontId="26" fillId="15" borderId="34" xfId="33" applyFont="1" applyFill="1" applyBorder="1" applyAlignment="1">
      <alignment horizontal="center" vertical="center" wrapText="1"/>
    </xf>
    <xf numFmtId="0" fontId="23" fillId="15" borderId="27" xfId="33" applyFont="1" applyFill="1" applyBorder="1" applyAlignment="1">
      <alignment horizontal="center" vertical="center" wrapText="1"/>
    </xf>
    <xf numFmtId="0" fontId="26" fillId="15" borderId="34" xfId="33" applyFont="1" applyFill="1" applyBorder="1" applyAlignment="1">
      <alignment horizontal="center" wrapText="1"/>
    </xf>
    <xf numFmtId="0" fontId="26" fillId="15" borderId="27" xfId="33" applyFont="1" applyFill="1" applyBorder="1" applyAlignment="1">
      <alignment horizontal="center" wrapText="1"/>
    </xf>
    <xf numFmtId="0" fontId="26" fillId="15" borderId="61" xfId="33" applyFont="1" applyFill="1" applyBorder="1" applyAlignment="1">
      <alignment horizontal="center" vertical="center"/>
    </xf>
    <xf numFmtId="0" fontId="26" fillId="15" borderId="33" xfId="33" applyFont="1" applyFill="1" applyBorder="1" applyAlignment="1">
      <alignment horizontal="center" vertical="center"/>
    </xf>
  </cellXfs>
  <cellStyles count="34">
    <cellStyle name="Comma" xfId="2" builtinId="3"/>
    <cellStyle name="Comma 2" xfId="6" xr:uid="{00000000-0005-0000-0000-000001000000}"/>
    <cellStyle name="Comma 2 2" xfId="7" xr:uid="{00000000-0005-0000-0000-000002000000}"/>
    <cellStyle name="Comma 2 3" xfId="8" xr:uid="{00000000-0005-0000-0000-000003000000}"/>
    <cellStyle name="Comma 2 4" xfId="9" xr:uid="{00000000-0005-0000-0000-000004000000}"/>
    <cellStyle name="Currency 11" xfId="29" xr:uid="{91DD1886-BD0A-41FC-AD56-47304C7E91C2}"/>
    <cellStyle name="Currency 2" xfId="1" xr:uid="{00000000-0005-0000-0000-000006000000}"/>
    <cellStyle name="Currency 2 2" xfId="10" xr:uid="{00000000-0005-0000-0000-000007000000}"/>
    <cellStyle name="Currency 2 3" xfId="30" xr:uid="{229E6080-FF1E-4BFA-83CF-CCBD67B6706B}"/>
    <cellStyle name="Currency 3" xfId="27" xr:uid="{CFDC2AE9-2636-42DD-BF82-13BA9EEBBEE0}"/>
    <cellStyle name="Currency 3 2" xfId="28" xr:uid="{288C1B2C-DB47-46E5-AED6-CF50EB66BE23}"/>
    <cellStyle name="Euro" xfId="11" xr:uid="{00000000-0005-0000-0000-000008000000}"/>
    <cellStyle name="Euro 2" xfId="12" xr:uid="{00000000-0005-0000-0000-000009000000}"/>
    <cellStyle name="Hyperlink" xfId="21" builtinId="8"/>
    <cellStyle name="Normal" xfId="0" builtinId="0"/>
    <cellStyle name="Normal 2" xfId="4" xr:uid="{00000000-0005-0000-0000-00000C000000}"/>
    <cellStyle name="Normal 2 2" xfId="13" xr:uid="{00000000-0005-0000-0000-00000D000000}"/>
    <cellStyle name="Normal 2 2 2" xfId="14" xr:uid="{00000000-0005-0000-0000-00000E000000}"/>
    <cellStyle name="Normal 2 2 2 2" xfId="15" xr:uid="{00000000-0005-0000-0000-00000F000000}"/>
    <cellStyle name="Normal 2 2 2 2 2" xfId="16" xr:uid="{00000000-0005-0000-0000-000010000000}"/>
    <cellStyle name="Normal 3" xfId="5" xr:uid="{00000000-0005-0000-0000-000011000000}"/>
    <cellStyle name="Normal 3 2" xfId="17" xr:uid="{00000000-0005-0000-0000-000012000000}"/>
    <cellStyle name="Normal 3 3" xfId="23" xr:uid="{00000000-0005-0000-0000-000013000000}"/>
    <cellStyle name="Normal 4" xfId="24" xr:uid="{00000000-0005-0000-0000-000014000000}"/>
    <cellStyle name="Normal 4 2" xfId="18" xr:uid="{00000000-0005-0000-0000-000015000000}"/>
    <cellStyle name="Normal 4 2 2" xfId="31" xr:uid="{330CCBCD-D6A6-4B1A-979D-38C1231EA0EE}"/>
    <cellStyle name="Normal 5" xfId="26" xr:uid="{00000000-0005-0000-0000-000016000000}"/>
    <cellStyle name="Normal 6" xfId="32" xr:uid="{53B0C91D-4D30-477A-8458-63C48CFEDB93}"/>
    <cellStyle name="Normal 6 2" xfId="33" xr:uid="{67EEBC51-C0BA-4E65-B102-F6C3E2AA163D}"/>
    <cellStyle name="Normal 8" xfId="25" xr:uid="{00000000-0005-0000-0000-000017000000}"/>
    <cellStyle name="Percent" xfId="3" builtinId="5"/>
    <cellStyle name="Percent 2 2" xfId="19" xr:uid="{00000000-0005-0000-0000-000019000000}"/>
    <cellStyle name="Style 1" xfId="22" xr:uid="{00000000-0005-0000-0000-00001A000000}"/>
    <cellStyle name="常规_1_2007-03-26-08-13-02-890" xfId="20" xr:uid="{00000000-0005-0000-0000-00001B000000}"/>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colors>
    <mruColors>
      <color rgb="FFF4060C"/>
      <color rgb="FFFB4747"/>
      <color rgb="FFFFFFCC"/>
      <color rgb="FFFFCCFF"/>
      <color rgb="FF99CCFF"/>
      <color rgb="FFFF66CC"/>
      <color rgb="FF006600"/>
      <color rgb="FFCC0000"/>
      <color rgb="FFFFCCCC"/>
      <color rgb="FFC68C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image" Target="../media/image29.jpeg"/><Relationship Id="rId3" Type="http://schemas.openxmlformats.org/officeDocument/2006/relationships/image" Target="../media/image20.jpeg"/><Relationship Id="rId7" Type="http://schemas.openxmlformats.org/officeDocument/2006/relationships/image" Target="../media/image23.jpeg"/><Relationship Id="rId12" Type="http://schemas.openxmlformats.org/officeDocument/2006/relationships/image" Target="../media/image28.jpeg"/><Relationship Id="rId2" Type="http://schemas.openxmlformats.org/officeDocument/2006/relationships/image" Target="../media/image4.png"/><Relationship Id="rId16" Type="http://schemas.openxmlformats.org/officeDocument/2006/relationships/image" Target="../media/image31.tiff"/><Relationship Id="rId1" Type="http://schemas.openxmlformats.org/officeDocument/2006/relationships/image" Target="../media/image1.png"/><Relationship Id="rId6" Type="http://schemas.openxmlformats.org/officeDocument/2006/relationships/image" Target="../media/image17.png"/><Relationship Id="rId11" Type="http://schemas.openxmlformats.org/officeDocument/2006/relationships/image" Target="../media/image27.jpeg"/><Relationship Id="rId5" Type="http://schemas.openxmlformats.org/officeDocument/2006/relationships/image" Target="../media/image22.jpeg"/><Relationship Id="rId15" Type="http://schemas.openxmlformats.org/officeDocument/2006/relationships/image" Target="../media/image30.jpeg"/><Relationship Id="rId10" Type="http://schemas.openxmlformats.org/officeDocument/2006/relationships/image" Target="../media/image26.jpeg"/><Relationship Id="rId4" Type="http://schemas.openxmlformats.org/officeDocument/2006/relationships/image" Target="../media/image21.jpeg"/><Relationship Id="rId9" Type="http://schemas.openxmlformats.org/officeDocument/2006/relationships/image" Target="../media/image25.png"/><Relationship Id="rId1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7.jpeg"/><Relationship Id="rId13" Type="http://schemas.openxmlformats.org/officeDocument/2006/relationships/image" Target="../media/image41.jpeg"/><Relationship Id="rId3" Type="http://schemas.openxmlformats.org/officeDocument/2006/relationships/image" Target="../media/image33.jpeg"/><Relationship Id="rId7" Type="http://schemas.openxmlformats.org/officeDocument/2006/relationships/image" Target="../media/image36.jpeg"/><Relationship Id="rId12" Type="http://schemas.openxmlformats.org/officeDocument/2006/relationships/image" Target="../media/image40.jpeg"/><Relationship Id="rId17" Type="http://schemas.openxmlformats.org/officeDocument/2006/relationships/image" Target="../media/image45.tiff"/><Relationship Id="rId2" Type="http://schemas.openxmlformats.org/officeDocument/2006/relationships/image" Target="../media/image3.jpeg"/><Relationship Id="rId16" Type="http://schemas.openxmlformats.org/officeDocument/2006/relationships/image" Target="../media/image44.jpeg"/><Relationship Id="rId1" Type="http://schemas.openxmlformats.org/officeDocument/2006/relationships/image" Target="../media/image32.jpeg"/><Relationship Id="rId6" Type="http://schemas.openxmlformats.org/officeDocument/2006/relationships/image" Target="../media/image6.jpeg"/><Relationship Id="rId11" Type="http://schemas.openxmlformats.org/officeDocument/2006/relationships/image" Target="../media/image13.jpeg"/><Relationship Id="rId5" Type="http://schemas.openxmlformats.org/officeDocument/2006/relationships/image" Target="../media/image35.jpeg"/><Relationship Id="rId15" Type="http://schemas.openxmlformats.org/officeDocument/2006/relationships/image" Target="../media/image43.jpeg"/><Relationship Id="rId10" Type="http://schemas.openxmlformats.org/officeDocument/2006/relationships/image" Target="../media/image39.jpeg"/><Relationship Id="rId4" Type="http://schemas.openxmlformats.org/officeDocument/2006/relationships/image" Target="../media/image34.jpeg"/><Relationship Id="rId9" Type="http://schemas.openxmlformats.org/officeDocument/2006/relationships/image" Target="../media/image38.jpeg"/><Relationship Id="rId14" Type="http://schemas.openxmlformats.org/officeDocument/2006/relationships/image" Target="../media/image42.jpeg"/></Relationships>
</file>

<file path=xl/drawings/_rels/drawing4.xml.rels><?xml version="1.0" encoding="UTF-8" standalone="yes"?>
<Relationships xmlns="http://schemas.openxmlformats.org/package/2006/relationships"><Relationship Id="rId26" Type="http://schemas.openxmlformats.org/officeDocument/2006/relationships/image" Target="../media/image69.png"/><Relationship Id="rId117" Type="http://schemas.openxmlformats.org/officeDocument/2006/relationships/image" Target="../media/image154.jpeg"/><Relationship Id="rId21" Type="http://schemas.openxmlformats.org/officeDocument/2006/relationships/image" Target="../media/image64.jpeg"/><Relationship Id="rId42" Type="http://schemas.openxmlformats.org/officeDocument/2006/relationships/image" Target="../media/image85.png"/><Relationship Id="rId47" Type="http://schemas.openxmlformats.org/officeDocument/2006/relationships/image" Target="../media/image90.png"/><Relationship Id="rId63" Type="http://schemas.openxmlformats.org/officeDocument/2006/relationships/image" Target="../media/image106.jpeg"/><Relationship Id="rId68" Type="http://schemas.openxmlformats.org/officeDocument/2006/relationships/image" Target="../media/image111.png"/><Relationship Id="rId84" Type="http://schemas.openxmlformats.org/officeDocument/2006/relationships/image" Target="../media/image127.png"/><Relationship Id="rId89" Type="http://schemas.openxmlformats.org/officeDocument/2006/relationships/image" Target="../media/image8.png"/><Relationship Id="rId112" Type="http://schemas.openxmlformats.org/officeDocument/2006/relationships/image" Target="../media/image149.png"/><Relationship Id="rId16" Type="http://schemas.openxmlformats.org/officeDocument/2006/relationships/image" Target="../media/image59.jpeg"/><Relationship Id="rId107" Type="http://schemas.openxmlformats.org/officeDocument/2006/relationships/image" Target="../media/image36.jpeg"/><Relationship Id="rId11" Type="http://schemas.openxmlformats.org/officeDocument/2006/relationships/image" Target="../media/image54.jpeg"/><Relationship Id="rId32" Type="http://schemas.openxmlformats.org/officeDocument/2006/relationships/image" Target="../media/image75.jpeg"/><Relationship Id="rId37" Type="http://schemas.openxmlformats.org/officeDocument/2006/relationships/image" Target="../media/image80.png"/><Relationship Id="rId53" Type="http://schemas.openxmlformats.org/officeDocument/2006/relationships/image" Target="../media/image96.png"/><Relationship Id="rId58" Type="http://schemas.openxmlformats.org/officeDocument/2006/relationships/image" Target="../media/image101.jpeg"/><Relationship Id="rId74" Type="http://schemas.openxmlformats.org/officeDocument/2006/relationships/image" Target="../media/image117.jpeg"/><Relationship Id="rId79" Type="http://schemas.openxmlformats.org/officeDocument/2006/relationships/image" Target="../media/image122.jpeg"/><Relationship Id="rId102" Type="http://schemas.openxmlformats.org/officeDocument/2006/relationships/image" Target="../media/image144.png"/><Relationship Id="rId123" Type="http://schemas.openxmlformats.org/officeDocument/2006/relationships/image" Target="../media/image160.jpeg"/><Relationship Id="rId5" Type="http://schemas.openxmlformats.org/officeDocument/2006/relationships/image" Target="../media/image48.jpeg"/><Relationship Id="rId90" Type="http://schemas.openxmlformats.org/officeDocument/2006/relationships/image" Target="../media/image132.jpeg"/><Relationship Id="rId95" Type="http://schemas.openxmlformats.org/officeDocument/2006/relationships/image" Target="../media/image137.jpeg"/><Relationship Id="rId22" Type="http://schemas.openxmlformats.org/officeDocument/2006/relationships/image" Target="../media/image65.jpeg"/><Relationship Id="rId27" Type="http://schemas.openxmlformats.org/officeDocument/2006/relationships/image" Target="../media/image70.jpeg"/><Relationship Id="rId43" Type="http://schemas.openxmlformats.org/officeDocument/2006/relationships/image" Target="../media/image86.png"/><Relationship Id="rId48" Type="http://schemas.openxmlformats.org/officeDocument/2006/relationships/image" Target="../media/image91.jpeg"/><Relationship Id="rId64" Type="http://schemas.openxmlformats.org/officeDocument/2006/relationships/image" Target="../media/image107.jpeg"/><Relationship Id="rId69" Type="http://schemas.openxmlformats.org/officeDocument/2006/relationships/image" Target="../media/image112.png"/><Relationship Id="rId113" Type="http://schemas.openxmlformats.org/officeDocument/2006/relationships/image" Target="../media/image150.jpeg"/><Relationship Id="rId118" Type="http://schemas.openxmlformats.org/officeDocument/2006/relationships/image" Target="../media/image155.png"/><Relationship Id="rId80" Type="http://schemas.openxmlformats.org/officeDocument/2006/relationships/image" Target="../media/image123.jpeg"/><Relationship Id="rId85" Type="http://schemas.openxmlformats.org/officeDocument/2006/relationships/image" Target="../media/image128.jpeg"/><Relationship Id="rId12" Type="http://schemas.openxmlformats.org/officeDocument/2006/relationships/image" Target="../media/image55.jpeg"/><Relationship Id="rId17" Type="http://schemas.openxmlformats.org/officeDocument/2006/relationships/image" Target="../media/image60.png"/><Relationship Id="rId33" Type="http://schemas.openxmlformats.org/officeDocument/2006/relationships/image" Target="../media/image76.png"/><Relationship Id="rId38" Type="http://schemas.openxmlformats.org/officeDocument/2006/relationships/image" Target="../media/image81.png"/><Relationship Id="rId59" Type="http://schemas.openxmlformats.org/officeDocument/2006/relationships/image" Target="../media/image102.jpeg"/><Relationship Id="rId103" Type="http://schemas.openxmlformats.org/officeDocument/2006/relationships/image" Target="../media/image145.png"/><Relationship Id="rId108" Type="http://schemas.openxmlformats.org/officeDocument/2006/relationships/image" Target="../media/image33.jpeg"/><Relationship Id="rId124" Type="http://schemas.openxmlformats.org/officeDocument/2006/relationships/image" Target="../media/image161.png"/><Relationship Id="rId54" Type="http://schemas.openxmlformats.org/officeDocument/2006/relationships/image" Target="../media/image97.png"/><Relationship Id="rId70" Type="http://schemas.openxmlformats.org/officeDocument/2006/relationships/image" Target="../media/image113.png"/><Relationship Id="rId75" Type="http://schemas.openxmlformats.org/officeDocument/2006/relationships/image" Target="../media/image118.jpeg"/><Relationship Id="rId91" Type="http://schemas.openxmlformats.org/officeDocument/2006/relationships/image" Target="../media/image133.jpeg"/><Relationship Id="rId96" Type="http://schemas.openxmlformats.org/officeDocument/2006/relationships/image" Target="../media/image138.emf"/><Relationship Id="rId1" Type="http://schemas.openxmlformats.org/officeDocument/2006/relationships/image" Target="../media/image32.jpeg"/><Relationship Id="rId6" Type="http://schemas.openxmlformats.org/officeDocument/2006/relationships/image" Target="../media/image49.png"/><Relationship Id="rId23" Type="http://schemas.openxmlformats.org/officeDocument/2006/relationships/image" Target="../media/image66.jpeg"/><Relationship Id="rId28" Type="http://schemas.openxmlformats.org/officeDocument/2006/relationships/image" Target="../media/image71.jpeg"/><Relationship Id="rId49" Type="http://schemas.openxmlformats.org/officeDocument/2006/relationships/image" Target="../media/image92.jpeg"/><Relationship Id="rId114" Type="http://schemas.openxmlformats.org/officeDocument/2006/relationships/image" Target="../media/image151.png"/><Relationship Id="rId119" Type="http://schemas.openxmlformats.org/officeDocument/2006/relationships/image" Target="../media/image156.png"/><Relationship Id="rId44" Type="http://schemas.openxmlformats.org/officeDocument/2006/relationships/image" Target="../media/image87.png"/><Relationship Id="rId60" Type="http://schemas.openxmlformats.org/officeDocument/2006/relationships/image" Target="../media/image103.jpeg"/><Relationship Id="rId65" Type="http://schemas.openxmlformats.org/officeDocument/2006/relationships/image" Target="../media/image108.jpeg"/><Relationship Id="rId81" Type="http://schemas.openxmlformats.org/officeDocument/2006/relationships/image" Target="../media/image124.jpeg"/><Relationship Id="rId86" Type="http://schemas.openxmlformats.org/officeDocument/2006/relationships/image" Target="../media/image129.png"/><Relationship Id="rId13" Type="http://schemas.openxmlformats.org/officeDocument/2006/relationships/image" Target="../media/image56.jpeg"/><Relationship Id="rId18" Type="http://schemas.openxmlformats.org/officeDocument/2006/relationships/image" Target="../media/image61.png"/><Relationship Id="rId39" Type="http://schemas.openxmlformats.org/officeDocument/2006/relationships/image" Target="../media/image82.png"/><Relationship Id="rId109" Type="http://schemas.openxmlformats.org/officeDocument/2006/relationships/image" Target="../media/image146.png"/><Relationship Id="rId34" Type="http://schemas.openxmlformats.org/officeDocument/2006/relationships/image" Target="../media/image77.png"/><Relationship Id="rId50" Type="http://schemas.openxmlformats.org/officeDocument/2006/relationships/image" Target="../media/image93.jpeg"/><Relationship Id="rId55" Type="http://schemas.openxmlformats.org/officeDocument/2006/relationships/image" Target="../media/image98.jpeg"/><Relationship Id="rId76" Type="http://schemas.openxmlformats.org/officeDocument/2006/relationships/image" Target="../media/image119.jpeg"/><Relationship Id="rId97" Type="http://schemas.openxmlformats.org/officeDocument/2006/relationships/image" Target="../media/image139.jpeg"/><Relationship Id="rId104" Type="http://schemas.openxmlformats.org/officeDocument/2006/relationships/image" Target="../media/image35.jpeg"/><Relationship Id="rId120" Type="http://schemas.openxmlformats.org/officeDocument/2006/relationships/image" Target="../media/image157.png"/><Relationship Id="rId125" Type="http://schemas.openxmlformats.org/officeDocument/2006/relationships/image" Target="../media/image162.jpeg"/><Relationship Id="rId7" Type="http://schemas.openxmlformats.org/officeDocument/2006/relationships/image" Target="../media/image50.jpeg"/><Relationship Id="rId71" Type="http://schemas.openxmlformats.org/officeDocument/2006/relationships/image" Target="../media/image114.png"/><Relationship Id="rId92" Type="http://schemas.openxmlformats.org/officeDocument/2006/relationships/image" Target="../media/image134.png"/><Relationship Id="rId2" Type="http://schemas.openxmlformats.org/officeDocument/2006/relationships/image" Target="../media/image3.jpeg"/><Relationship Id="rId29" Type="http://schemas.openxmlformats.org/officeDocument/2006/relationships/image" Target="../media/image72.jpeg"/><Relationship Id="rId24" Type="http://schemas.openxmlformats.org/officeDocument/2006/relationships/image" Target="../media/image67.jpeg"/><Relationship Id="rId40" Type="http://schemas.openxmlformats.org/officeDocument/2006/relationships/image" Target="../media/image83.png"/><Relationship Id="rId45" Type="http://schemas.openxmlformats.org/officeDocument/2006/relationships/image" Target="../media/image88.png"/><Relationship Id="rId66" Type="http://schemas.openxmlformats.org/officeDocument/2006/relationships/image" Target="../media/image109.png"/><Relationship Id="rId87" Type="http://schemas.openxmlformats.org/officeDocument/2006/relationships/image" Target="../media/image130.png"/><Relationship Id="rId110" Type="http://schemas.openxmlformats.org/officeDocument/2006/relationships/image" Target="../media/image147.jpeg"/><Relationship Id="rId115" Type="http://schemas.openxmlformats.org/officeDocument/2006/relationships/image" Target="../media/image152.png"/><Relationship Id="rId61" Type="http://schemas.openxmlformats.org/officeDocument/2006/relationships/image" Target="../media/image104.jpeg"/><Relationship Id="rId82" Type="http://schemas.openxmlformats.org/officeDocument/2006/relationships/image" Target="../media/image125.jpeg"/><Relationship Id="rId19" Type="http://schemas.openxmlformats.org/officeDocument/2006/relationships/image" Target="../media/image62.jpeg"/><Relationship Id="rId14" Type="http://schemas.openxmlformats.org/officeDocument/2006/relationships/image" Target="../media/image57.jpeg"/><Relationship Id="rId30" Type="http://schemas.openxmlformats.org/officeDocument/2006/relationships/image" Target="../media/image73.jpeg"/><Relationship Id="rId35" Type="http://schemas.openxmlformats.org/officeDocument/2006/relationships/image" Target="../media/image78.png"/><Relationship Id="rId56" Type="http://schemas.openxmlformats.org/officeDocument/2006/relationships/image" Target="../media/image99.png"/><Relationship Id="rId77" Type="http://schemas.openxmlformats.org/officeDocument/2006/relationships/image" Target="../media/image120.jpeg"/><Relationship Id="rId100" Type="http://schemas.openxmlformats.org/officeDocument/2006/relationships/image" Target="../media/image142.png"/><Relationship Id="rId105" Type="http://schemas.openxmlformats.org/officeDocument/2006/relationships/image" Target="../media/image6.jpeg"/><Relationship Id="rId8" Type="http://schemas.openxmlformats.org/officeDocument/2006/relationships/image" Target="../media/image51.jpeg"/><Relationship Id="rId51" Type="http://schemas.openxmlformats.org/officeDocument/2006/relationships/image" Target="../media/image94.jpeg"/><Relationship Id="rId72" Type="http://schemas.openxmlformats.org/officeDocument/2006/relationships/image" Target="../media/image115.jpeg"/><Relationship Id="rId93" Type="http://schemas.openxmlformats.org/officeDocument/2006/relationships/image" Target="../media/image135.jpeg"/><Relationship Id="rId98" Type="http://schemas.openxmlformats.org/officeDocument/2006/relationships/image" Target="../media/image140.png"/><Relationship Id="rId121" Type="http://schemas.openxmlformats.org/officeDocument/2006/relationships/image" Target="../media/image158.jpeg"/><Relationship Id="rId3" Type="http://schemas.openxmlformats.org/officeDocument/2006/relationships/image" Target="../media/image46.jpeg"/><Relationship Id="rId25" Type="http://schemas.openxmlformats.org/officeDocument/2006/relationships/image" Target="../media/image68.png"/><Relationship Id="rId46" Type="http://schemas.openxmlformats.org/officeDocument/2006/relationships/image" Target="../media/image89.png"/><Relationship Id="rId67" Type="http://schemas.openxmlformats.org/officeDocument/2006/relationships/image" Target="../media/image110.png"/><Relationship Id="rId116" Type="http://schemas.openxmlformats.org/officeDocument/2006/relationships/image" Target="../media/image153.jpeg"/><Relationship Id="rId20" Type="http://schemas.openxmlformats.org/officeDocument/2006/relationships/image" Target="../media/image63.jpeg"/><Relationship Id="rId41" Type="http://schemas.openxmlformats.org/officeDocument/2006/relationships/image" Target="../media/image84.png"/><Relationship Id="rId62" Type="http://schemas.openxmlformats.org/officeDocument/2006/relationships/image" Target="../media/image105.jpeg"/><Relationship Id="rId83" Type="http://schemas.openxmlformats.org/officeDocument/2006/relationships/image" Target="../media/image126.jpeg"/><Relationship Id="rId88" Type="http://schemas.openxmlformats.org/officeDocument/2006/relationships/image" Target="../media/image131.png"/><Relationship Id="rId111" Type="http://schemas.openxmlformats.org/officeDocument/2006/relationships/image" Target="../media/image148.jpeg"/><Relationship Id="rId15" Type="http://schemas.openxmlformats.org/officeDocument/2006/relationships/image" Target="../media/image58.jpeg"/><Relationship Id="rId36" Type="http://schemas.openxmlformats.org/officeDocument/2006/relationships/image" Target="../media/image79.png"/><Relationship Id="rId57" Type="http://schemas.openxmlformats.org/officeDocument/2006/relationships/image" Target="../media/image100.jpeg"/><Relationship Id="rId106" Type="http://schemas.openxmlformats.org/officeDocument/2006/relationships/image" Target="../media/image37.jpeg"/><Relationship Id="rId10" Type="http://schemas.openxmlformats.org/officeDocument/2006/relationships/image" Target="../media/image53.jpeg"/><Relationship Id="rId31" Type="http://schemas.openxmlformats.org/officeDocument/2006/relationships/image" Target="../media/image74.jpeg"/><Relationship Id="rId52" Type="http://schemas.openxmlformats.org/officeDocument/2006/relationships/image" Target="../media/image95.jpeg"/><Relationship Id="rId73" Type="http://schemas.openxmlformats.org/officeDocument/2006/relationships/image" Target="../media/image116.jpeg"/><Relationship Id="rId78" Type="http://schemas.openxmlformats.org/officeDocument/2006/relationships/image" Target="../media/image121.jpeg"/><Relationship Id="rId94" Type="http://schemas.openxmlformats.org/officeDocument/2006/relationships/image" Target="../media/image136.png"/><Relationship Id="rId99" Type="http://schemas.openxmlformats.org/officeDocument/2006/relationships/image" Target="../media/image141.png"/><Relationship Id="rId101" Type="http://schemas.openxmlformats.org/officeDocument/2006/relationships/image" Target="../media/image143.png"/><Relationship Id="rId122" Type="http://schemas.openxmlformats.org/officeDocument/2006/relationships/image" Target="../media/image159.jpeg"/><Relationship Id="rId4" Type="http://schemas.openxmlformats.org/officeDocument/2006/relationships/image" Target="../media/image47.png"/><Relationship Id="rId9" Type="http://schemas.openxmlformats.org/officeDocument/2006/relationships/image" Target="../media/image52.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185.png"/><Relationship Id="rId21" Type="http://schemas.openxmlformats.org/officeDocument/2006/relationships/image" Target="../media/image180.jpeg"/><Relationship Id="rId42" Type="http://schemas.openxmlformats.org/officeDocument/2006/relationships/image" Target="../media/image201.jpeg"/><Relationship Id="rId47" Type="http://schemas.openxmlformats.org/officeDocument/2006/relationships/image" Target="../media/image206.jpeg"/><Relationship Id="rId63" Type="http://schemas.openxmlformats.org/officeDocument/2006/relationships/image" Target="../media/image221.jpeg"/><Relationship Id="rId68" Type="http://schemas.openxmlformats.org/officeDocument/2006/relationships/image" Target="../media/image226.jpeg"/><Relationship Id="rId84" Type="http://schemas.openxmlformats.org/officeDocument/2006/relationships/image" Target="../media/image242.jpeg"/><Relationship Id="rId16" Type="http://schemas.openxmlformats.org/officeDocument/2006/relationships/image" Target="../media/image13.jpeg"/><Relationship Id="rId11" Type="http://schemas.openxmlformats.org/officeDocument/2006/relationships/image" Target="../media/image171.png"/><Relationship Id="rId32" Type="http://schemas.openxmlformats.org/officeDocument/2006/relationships/image" Target="../media/image191.jpeg"/><Relationship Id="rId37" Type="http://schemas.openxmlformats.org/officeDocument/2006/relationships/image" Target="../media/image196.png"/><Relationship Id="rId53" Type="http://schemas.openxmlformats.org/officeDocument/2006/relationships/image" Target="../media/image211.jpeg"/><Relationship Id="rId58" Type="http://schemas.openxmlformats.org/officeDocument/2006/relationships/image" Target="../media/image216.jpeg"/><Relationship Id="rId74" Type="http://schemas.openxmlformats.org/officeDocument/2006/relationships/image" Target="../media/image232.png"/><Relationship Id="rId79" Type="http://schemas.openxmlformats.org/officeDocument/2006/relationships/image" Target="../media/image237.jpeg"/><Relationship Id="rId5" Type="http://schemas.openxmlformats.org/officeDocument/2006/relationships/image" Target="../media/image165.jpeg"/><Relationship Id="rId19" Type="http://schemas.openxmlformats.org/officeDocument/2006/relationships/image" Target="../media/image178.jpeg"/><Relationship Id="rId14" Type="http://schemas.openxmlformats.org/officeDocument/2006/relationships/image" Target="../media/image174.jpeg"/><Relationship Id="rId22" Type="http://schemas.openxmlformats.org/officeDocument/2006/relationships/image" Target="../media/image181.jpeg"/><Relationship Id="rId27" Type="http://schemas.openxmlformats.org/officeDocument/2006/relationships/image" Target="../media/image186.png"/><Relationship Id="rId30" Type="http://schemas.openxmlformats.org/officeDocument/2006/relationships/image" Target="../media/image189.png"/><Relationship Id="rId35" Type="http://schemas.openxmlformats.org/officeDocument/2006/relationships/image" Target="../media/image194.jpeg"/><Relationship Id="rId43" Type="http://schemas.openxmlformats.org/officeDocument/2006/relationships/image" Target="../media/image202.png"/><Relationship Id="rId48" Type="http://schemas.openxmlformats.org/officeDocument/2006/relationships/image" Target="../media/image45.tiff"/><Relationship Id="rId56" Type="http://schemas.openxmlformats.org/officeDocument/2006/relationships/image" Target="../media/image214.png"/><Relationship Id="rId64" Type="http://schemas.openxmlformats.org/officeDocument/2006/relationships/image" Target="../media/image222.png"/><Relationship Id="rId69" Type="http://schemas.openxmlformats.org/officeDocument/2006/relationships/image" Target="../media/image227.jpeg"/><Relationship Id="rId77" Type="http://schemas.openxmlformats.org/officeDocument/2006/relationships/image" Target="../media/image235.jpeg"/><Relationship Id="rId8" Type="http://schemas.openxmlformats.org/officeDocument/2006/relationships/image" Target="../media/image168.png"/><Relationship Id="rId51" Type="http://schemas.openxmlformats.org/officeDocument/2006/relationships/image" Target="../media/image209.jpeg"/><Relationship Id="rId72" Type="http://schemas.openxmlformats.org/officeDocument/2006/relationships/image" Target="../media/image230.jpeg"/><Relationship Id="rId80" Type="http://schemas.openxmlformats.org/officeDocument/2006/relationships/image" Target="../media/image238.jpeg"/><Relationship Id="rId85" Type="http://schemas.openxmlformats.org/officeDocument/2006/relationships/image" Target="../media/image243.jpeg"/><Relationship Id="rId3" Type="http://schemas.openxmlformats.org/officeDocument/2006/relationships/image" Target="../media/image163.jpeg"/><Relationship Id="rId12" Type="http://schemas.openxmlformats.org/officeDocument/2006/relationships/image" Target="../media/image172.jpeg"/><Relationship Id="rId17" Type="http://schemas.openxmlformats.org/officeDocument/2006/relationships/image" Target="../media/image176.png"/><Relationship Id="rId25" Type="http://schemas.openxmlformats.org/officeDocument/2006/relationships/image" Target="../media/image184.jpeg"/><Relationship Id="rId33" Type="http://schemas.openxmlformats.org/officeDocument/2006/relationships/image" Target="../media/image192.jpeg"/><Relationship Id="rId38" Type="http://schemas.openxmlformats.org/officeDocument/2006/relationships/image" Target="../media/image197.jpeg"/><Relationship Id="rId46" Type="http://schemas.openxmlformats.org/officeDocument/2006/relationships/image" Target="../media/image205.jpeg"/><Relationship Id="rId59" Type="http://schemas.openxmlformats.org/officeDocument/2006/relationships/image" Target="../media/image217.png"/><Relationship Id="rId67" Type="http://schemas.openxmlformats.org/officeDocument/2006/relationships/image" Target="../media/image225.jpeg"/><Relationship Id="rId20" Type="http://schemas.openxmlformats.org/officeDocument/2006/relationships/image" Target="../media/image179.jpeg"/><Relationship Id="rId41" Type="http://schemas.openxmlformats.org/officeDocument/2006/relationships/image" Target="../media/image200.png"/><Relationship Id="rId54" Type="http://schemas.openxmlformats.org/officeDocument/2006/relationships/image" Target="../media/image212.jpeg"/><Relationship Id="rId62" Type="http://schemas.openxmlformats.org/officeDocument/2006/relationships/image" Target="../media/image220.jpeg"/><Relationship Id="rId70" Type="http://schemas.openxmlformats.org/officeDocument/2006/relationships/image" Target="../media/image228.jpeg"/><Relationship Id="rId75" Type="http://schemas.openxmlformats.org/officeDocument/2006/relationships/image" Target="../media/image233.jpeg"/><Relationship Id="rId83" Type="http://schemas.openxmlformats.org/officeDocument/2006/relationships/image" Target="../media/image241.jpeg"/><Relationship Id="rId1" Type="http://schemas.openxmlformats.org/officeDocument/2006/relationships/image" Target="../media/image71.jpeg"/><Relationship Id="rId6" Type="http://schemas.openxmlformats.org/officeDocument/2006/relationships/image" Target="../media/image166.png"/><Relationship Id="rId15" Type="http://schemas.openxmlformats.org/officeDocument/2006/relationships/image" Target="../media/image175.png"/><Relationship Id="rId23" Type="http://schemas.openxmlformats.org/officeDocument/2006/relationships/image" Target="../media/image182.jpeg"/><Relationship Id="rId28" Type="http://schemas.openxmlformats.org/officeDocument/2006/relationships/image" Target="../media/image187.png"/><Relationship Id="rId36" Type="http://schemas.openxmlformats.org/officeDocument/2006/relationships/image" Target="../media/image195.jpeg"/><Relationship Id="rId49" Type="http://schemas.openxmlformats.org/officeDocument/2006/relationships/image" Target="../media/image207.png"/><Relationship Id="rId57" Type="http://schemas.openxmlformats.org/officeDocument/2006/relationships/image" Target="../media/image215.jpeg"/><Relationship Id="rId10" Type="http://schemas.openxmlformats.org/officeDocument/2006/relationships/image" Target="../media/image170.png"/><Relationship Id="rId31" Type="http://schemas.openxmlformats.org/officeDocument/2006/relationships/image" Target="../media/image190.jpeg"/><Relationship Id="rId44" Type="http://schemas.openxmlformats.org/officeDocument/2006/relationships/image" Target="../media/image203.png"/><Relationship Id="rId52" Type="http://schemas.openxmlformats.org/officeDocument/2006/relationships/image" Target="../media/image210.jpeg"/><Relationship Id="rId60" Type="http://schemas.openxmlformats.org/officeDocument/2006/relationships/image" Target="../media/image218.png"/><Relationship Id="rId65" Type="http://schemas.openxmlformats.org/officeDocument/2006/relationships/image" Target="../media/image223.jpeg"/><Relationship Id="rId73" Type="http://schemas.openxmlformats.org/officeDocument/2006/relationships/image" Target="../media/image231.jpeg"/><Relationship Id="rId78" Type="http://schemas.openxmlformats.org/officeDocument/2006/relationships/image" Target="../media/image236.jpeg"/><Relationship Id="rId81" Type="http://schemas.openxmlformats.org/officeDocument/2006/relationships/image" Target="../media/image239.jpeg"/><Relationship Id="rId4" Type="http://schemas.openxmlformats.org/officeDocument/2006/relationships/image" Target="../media/image164.jpeg"/><Relationship Id="rId9" Type="http://schemas.openxmlformats.org/officeDocument/2006/relationships/image" Target="../media/image169.png"/><Relationship Id="rId13" Type="http://schemas.openxmlformats.org/officeDocument/2006/relationships/image" Target="../media/image173.jpeg"/><Relationship Id="rId18" Type="http://schemas.openxmlformats.org/officeDocument/2006/relationships/image" Target="../media/image177.png"/><Relationship Id="rId39" Type="http://schemas.openxmlformats.org/officeDocument/2006/relationships/image" Target="../media/image198.png"/><Relationship Id="rId34" Type="http://schemas.openxmlformats.org/officeDocument/2006/relationships/image" Target="../media/image193.jpeg"/><Relationship Id="rId50" Type="http://schemas.openxmlformats.org/officeDocument/2006/relationships/image" Target="../media/image208.jpeg"/><Relationship Id="rId55" Type="http://schemas.openxmlformats.org/officeDocument/2006/relationships/image" Target="../media/image213.png"/><Relationship Id="rId76" Type="http://schemas.openxmlformats.org/officeDocument/2006/relationships/image" Target="../media/image234.jpeg"/><Relationship Id="rId7" Type="http://schemas.openxmlformats.org/officeDocument/2006/relationships/image" Target="../media/image167.png"/><Relationship Id="rId71" Type="http://schemas.openxmlformats.org/officeDocument/2006/relationships/image" Target="../media/image229.jpeg"/><Relationship Id="rId2" Type="http://schemas.openxmlformats.org/officeDocument/2006/relationships/image" Target="../media/image72.jpeg"/><Relationship Id="rId29" Type="http://schemas.openxmlformats.org/officeDocument/2006/relationships/image" Target="../media/image188.png"/><Relationship Id="rId24" Type="http://schemas.openxmlformats.org/officeDocument/2006/relationships/image" Target="../media/image183.jpeg"/><Relationship Id="rId40" Type="http://schemas.openxmlformats.org/officeDocument/2006/relationships/image" Target="../media/image199.jpeg"/><Relationship Id="rId45" Type="http://schemas.openxmlformats.org/officeDocument/2006/relationships/image" Target="../media/image204.jpeg"/><Relationship Id="rId66" Type="http://schemas.openxmlformats.org/officeDocument/2006/relationships/image" Target="../media/image224.jpeg"/><Relationship Id="rId61" Type="http://schemas.openxmlformats.org/officeDocument/2006/relationships/image" Target="../media/image219.png"/><Relationship Id="rId82" Type="http://schemas.openxmlformats.org/officeDocument/2006/relationships/image" Target="../media/image24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44.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1.jpeg"/><Relationship Id="rId3" Type="http://schemas.openxmlformats.org/officeDocument/2006/relationships/image" Target="../media/image246.jpeg"/><Relationship Id="rId7" Type="http://schemas.openxmlformats.org/officeDocument/2006/relationships/image" Target="../media/image250.jpeg"/><Relationship Id="rId12" Type="http://schemas.openxmlformats.org/officeDocument/2006/relationships/image" Target="../media/image255.png"/><Relationship Id="rId2" Type="http://schemas.openxmlformats.org/officeDocument/2006/relationships/image" Target="../media/image245.jpeg"/><Relationship Id="rId1" Type="http://schemas.openxmlformats.org/officeDocument/2006/relationships/image" Target="../media/image244.png"/><Relationship Id="rId6" Type="http://schemas.openxmlformats.org/officeDocument/2006/relationships/image" Target="../media/image249.jpeg"/><Relationship Id="rId11" Type="http://schemas.openxmlformats.org/officeDocument/2006/relationships/image" Target="../media/image254.jpeg"/><Relationship Id="rId5" Type="http://schemas.openxmlformats.org/officeDocument/2006/relationships/image" Target="../media/image248.jpeg"/><Relationship Id="rId10" Type="http://schemas.openxmlformats.org/officeDocument/2006/relationships/image" Target="../media/image253.png"/><Relationship Id="rId4" Type="http://schemas.openxmlformats.org/officeDocument/2006/relationships/image" Target="../media/image247.jpeg"/><Relationship Id="rId9" Type="http://schemas.openxmlformats.org/officeDocument/2006/relationships/image" Target="../media/image252.jpeg"/></Relationships>
</file>

<file path=xl/drawings/drawing1.xml><?xml version="1.0" encoding="utf-8"?>
<xdr:wsDr xmlns:xdr="http://schemas.openxmlformats.org/drawingml/2006/spreadsheetDrawing" xmlns:a="http://schemas.openxmlformats.org/drawingml/2006/main">
  <xdr:twoCellAnchor editAs="oneCell">
    <xdr:from>
      <xdr:col>1</xdr:col>
      <xdr:colOff>47624</xdr:colOff>
      <xdr:row>0</xdr:row>
      <xdr:rowOff>59532</xdr:rowOff>
    </xdr:from>
    <xdr:to>
      <xdr:col>4</xdr:col>
      <xdr:colOff>477232</xdr:colOff>
      <xdr:row>0</xdr:row>
      <xdr:rowOff>397669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4" y="59532"/>
          <a:ext cx="2334608" cy="338137"/>
        </a:xfrm>
        <a:prstGeom prst="rect">
          <a:avLst/>
        </a:prstGeom>
      </xdr:spPr>
    </xdr:pic>
    <xdr:clientData/>
  </xdr:twoCellAnchor>
  <xdr:twoCellAnchor editAs="oneCell">
    <xdr:from>
      <xdr:col>19</xdr:col>
      <xdr:colOff>0</xdr:colOff>
      <xdr:row>34</xdr:row>
      <xdr:rowOff>0</xdr:rowOff>
    </xdr:from>
    <xdr:to>
      <xdr:col>19</xdr:col>
      <xdr:colOff>304800</xdr:colOff>
      <xdr:row>34</xdr:row>
      <xdr:rowOff>304800</xdr:rowOff>
    </xdr:to>
    <xdr:sp macro="" textlink="">
      <xdr:nvSpPr>
        <xdr:cNvPr id="3" name="AutoShape 12" descr="data:image/jpg;base64,%20/9j/4AAQSkZJRgABAQEAYABgAAD/2wBDAAUDBAQEAwUEBAQFBQUGBwwIBwcHBw8LCwkMEQ8SEhEPERETFhwXExQaFRERGCEYGh0dHx8fExciJCIeJBweHx7/2wBDAQUFBQcGBw4ICA4eFBEUHh4eHh4eHh4eHh4eHh4eHh4eHh4eHh4eHh4eHh4eHh4eHh4eHh4eHh4eHh4eHh4eHh7/wAARCACmASU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7LooooAKKKKACiiigAooooAKKKKACiiigAooooAKKKKACioLq8tbVd1xcRxDtubBP4Vz2r+NtJsEJMgOO7tsH68/pScktxqLex1FRz3EMKbppUjX1Y4rxzxD8X4ULR2chbtiJcfqea4DWPiHrF6zeT+7z/Gx3N+ZrnlioRN4Yacj6E1Xxfo9hGzmYSY75wPzNcHrvxhs4GK2pQn0jTefzOBXh99qF9eOXu7mSQn1aqTkVzSxcnsdMMJFbnq9x8ZNSdj5aTY/3lH/stTWXxg1HI86OYj/fU/8AsteQKeKnjasvrFTua/V4dj3nSPi3FM6rOpGf76f1H+FdrpPjXS74Dd8vup3D/H9K+YLRuc1t6fdTRENHIynPY1pHFyW5lPCR6H1LaXdtdJvt5kkH+yelT18/aR4ovLd1MjMSOjo2GH413OkfEPZHtugLlcdcbXH17GuqGKhI5Z4eUT0O7uIbW3eeeRUjUZJNcTqviCW/kaO3kMUXbn9T6/SuU8UeMJ9auxEqm3tU+4mep9TWfFdODlW9lH9aiWITdlsXGg0rs6lLq/t5Flguphz8u1vmb/gPTH1rb0vxfIr+VqMG/HWSIcr/ALy/4VxdtqeMgsf7ue7GryPb3A2YHy/wqdoH1NOM+zFKPc9Qsb61voRNazpKnqp6fWrFeUxG6tJRPbTFSq/6xDsx/wDFV0Ok+MXjYRalCzpx+/RNp/Fe/wCFbKoupk6b6Ha0VBZXdteQCa1mSWM91OanrUzCiiigAooooAKKKKACiiigAooooAKKKQso6nFAC0Vmahr2l2SlpryM46hTn9egrjtd+KWk2SssBRmHQk7v5f41EpxjuyowlLZHolU73VLCzUm4uolI7ZyfyrwbxB8Wr+6ylrvA9zgfkK4nUvFes3xbfdugPULxWE8XFbG8MLJ7n0PrXxD0iwU7WUn1kbb+nWuA8QfF52DR2bO3/XP5B+fX9RXjss0kpzJIzH3NMxXNPFTex1QwsVudRq3jrW75mKTeQG67Op/Hqa5u5u7q5fdPM8hP941HijFc7k3uzeMIx2Q0AA0ppSKRqi5oNJqOSnkiopDQA+P7tSxGoYulSp1FMRoWvWta0PArJtuorVtelJiZoQsaso57E1Vj7VKpoJaLgmVvlkGfepo2kj5ifevoazw3anI7K3ykinclo14rpGIz8jjoDVy3uDEo5yq5OB/EaxFmRxtkXn1qVTJH80bb1HY1pGbRDidTbai7skZKhsZY9lH+NTanfWMFm1xdEFTwDjLMfQZ6VzEF0hB5Kk/eBpsVq3iDxPp+lyswhkkVCAf4ep/QEVvGq2rGLp21PQfhMupXt3Nqyw/ZtLdSiKSSZWz976DnmvSaitLaG0to7a3jWOKJQqKowAB0FS16EI8qscU5czuFFFFUSFFFFABRRUU9xBbpvnmjiX1dgBQBLRXO6v4x0XT4yzXG8j32g/if6ZrhPEPxhs7fK2hQn/YG4/mf8KiVSMd2XGnKWyPW2dVUszBVHUk4FZGpeJtIsVYyXSMR2Tn9elfO2v8AxP1jUCwiZlXPBY5/+tXI3+s6nfNuubuR/bPArmli10OiOFl1PoDxB8WtOtQVtSm4f8DP+A/WvOtf+KWqXxZYSwU/3jkflwP0rzfJJySSacK554ib6nTHDwiauo+INUvmJuLp29s1nF3c5ZiT9aaF5p4WsHJs3UUhFXmnFaBTytSOwwCjbTgOaXFFxjKMU7FJSAY1MbNS4J6ClWB36CgZVamMpNakWnyv/DWpYeH57gjbESPXHFVFNickjm40YDpU0SncK7mHwijAbrmNTjoasL4P2/Mt1EcelaexmY+2icdBGykblIrTtRxWtqGl+U6RnazAckVV+yMg6VlKLTLUk0OjxxUi1CqstSKTUjJKQcUA0ppAKDT45GQ5U1FS5p3E0WvMjcfP8reorc8JKVv47iJl+0QsHjP97HUflXNZqS3nlt5BJC7KwOQRWlOfLK5nOF0fSGlX9vqNmlzbuGVhyO6nuDVuvDfD3iq5tZ/MSYwTH7zYykn+8P616Z4c8W2mpOltdAW10egJyj/7p/pXq060ZnnTpSidNRQDmitjIKqarqVnplo1zeTCNB09WPoB3NWzXinxJ12e41aWZWYRW5KwDtx1P51nVqciuXThzuxreNPiYunxFY2MDMPliXBlx/tHov05NeRa78RtavpmaGQwA8bs5cj/AHjz+tY+sySTytLKxZmOSSaw5MbzXnzryk9z0oYeMVsWrrUr28ctPcSOx6ksTUADHnr9aYtSA1i2bJWHbeKeFpgNPU8UrjsOAFSLTBThSCw8U4UwGnKaQDgOadSCpooJZD8qE0DIe9GK04dNY/6w49hWpY6K748uBm92HFNQb2Jc0jnEt5ZPuqTVuHTJWwXwv1rtbPw5Lt3TOI19uKvxadp1tgkeaw/Gto0H1MnXXQ4u00QuRtR3PsK3bLw020NJsiX3rca5VBiJEjH0yarSzSSHnLfWrUIRIc5SGxWOnWv8PnP6npSyXBb5VARfQU3y2b7xpwiwKOfsTbuQF5N3ynFWLeaTOH5HrThFT0jApXY9CV4Y5h8ygH1qEaU0hKqV6cZ71ciUbRUsXyHIJqrJ7iu0c9d6XJGTlMe9Z8kDJniu9Vopl2zKPrVK+0hXQsgBFZyoX2KjV7nGYxRWreac8ZOF/Cs2SJlYggiueUWtzdSTGCg9aORSjmpGIKUUoFLQIdGOla+mSuy+SxOB8ynPIIrMgidiNqk1Yvr6z0Wza61K6jt4wOrHk+wHUmtaSaZnNX91bns3w+1ubVNIaO5YtPbEIzn+MEcH68UVgfA5pNS8NT600Lw295Ni2R+GKLxuP1JP5CivXg24o82rHkm4s9Iboa+f/EcMl1NqOnuR9rspnSRO/XKn6EGvoE15H8W9LjsPEK675LW8d1CsMt4mdoYE4WT0BB4NZ4he7c1wzV2uvQ8U1GPBYHgjgisOdcNmvULjTbebdFdRRbyC3mMcBh7EVxviPw/cWZa4t1eSDqRj5lH+FedKm1qd8KqejOdHWnCm06oNR4PFOBxTFBz0qaKF2OApP0pAICaeoarcGnyHG47a2LDQ5ZWGyB3924FUotkuSRhxRSOcKpJq7b6fIx+c7fauy07wvKQDK20eijArZttL02z+9tZv9nk1sqD66GMq66HGWGiSSEbIWb3auhsfDUhAaZtq+gGK2TeRx8QRKvueTUMlxLL95mNaKEI+Zm5yY6307TbTrh2HoM1O10qDEMaoPU8mqYDU5Vqua2yJ5e46SaSQ5ZifqagcsTipwtNI5qG2UrEIj+tSLHThThUDuIFFLilFBosAgGKcKQdaesb5+6admK4+E9RUwqGMHdyCDU6jiqQmLU0Nw8Z68d6hop3aEXGW3uhhsK30rL1DSDgkLuFT5IqxDeeWMScp703yy+IV2tjk7mwdM7cn2qkyspxiut1e801bdpyyogHzSOwVB+JrzPxL8S9B01mj02I6pdA43L8sQP16mueVFJ7nVRVSs7Rjc6aC1ml527V7k1kaz4q8LaESlxfC8uR/yxt/nOfw4H415lrHiLxX4nB+0XX2SyPWOM+XGPqe9ZkUGmWQ5zdy/kmf5mnGCWyPSp5f/wA/ZfJf5nX6p8RPEWrSG30GzXT4ugZR5kuPr0H4VX8MeHpNc8T2cWualLd3E0yoYvMLvye56KK5uXUrh0McZEMf9yMbRXqH7Mmk/wBpfEG3ndcpaq0zfUdP1NawjeSR0zUMNRlKCtZfP7z6w0uxttP063sbWJIoIIxGiKMAACirVFekfGt3d2FZniexXUNAvbRlD+ZCwCsMgnr0rToPQ0NAnZ3PlyGW40+aS3t4WvLRGO+xLfPGP70JP/oP5elattcWt5Zi4tpFurdjt8053w+qlc8H2NVPidYtpHi+8jTKYkLoRxweR/OsG3vBJefbLe5FhqXQzbcxXA9JV7/73WvPacXoe86UK8FJb/1uT+IvC8cw+12WI2fkDACv9PQ1zS6bKjFJlMZB5B6132l6lDNcm0mVNO1Fl5gkIMcw9YnPB+nUVcutO2yC4+yEqvaRSzfgQMYqHTUtUcjlOk+WRw1jo8kpHlwPJ7kYFdJpvha4kA807F9FrdGoQQrtt7UK3+3/AIVDLfXEv3pDj0HApqnCO+pDqTkT2mj6ZY/NKyFx+Jq2b63hG23hA9C1ZS7icmpVTNac9tkTy92WJbyeY/M5x6DpUfzGhVqRQMdKhtvcpJIaqmpVXikFL2pCHgCgkD0qMt70lFwHM3pQKbwPvEKPekaWFfu/NQO5IKDwMngVAZz/AAgLTGkdvvMTU2AsNIo6c+9MMrVBk0v1piJd1AkI6HFRZ4ozQBMsrq24Mc1Il5Kp7HPqKq7h3pt1NFaQ+deTw2kQ/jncIPyPJpq4GrHdwtw2VPvT3nhXH7wE9gOTXm+u/Erw7YFo7ET6pMP+eY2R/n1NcTq3j7xVrG6GxK6dA3Gy2X5se7daG0dVPA1qmtrLzPZ9c8SaZpERfUL63sx6SNlz9FHNeb+I/iwGZotBsWmboLi6HH1CD+tedyWS+aZtRuy8pPPzb3NKbqGAYtIFQ/33+Zv8KWp6FLAUoay95/gWtWvNe1+T7RrWoyGPsJGwg+i1VRrGz/1EXnv/AH5BwPoP8aqTTSSNuldmPuahZvehRO7mUVZaLyLdzez3BzJIW9B2FQ7vU1WMlJ5nvVqBk68YouI9fUv7Iuj+VoWo606czOIUJ9Byf6V8rafDNeXsVtApeSRgqqOSSa+9/hT4d/4RfwHpmlMuJliDzf77cn8un4V0Uqdnc8jMcZzQ5F1OpoooroPDCiiigDxz9orRXMdtrkMeVA8mYjt/dP8AMV4a0nzZr7K1jTrXVtNn0+9jEkEyFWB/mPevl74l+BdR8K6g/wArS2TkmKYDgj0+tY1IX1O/CYlw0Ofiv4pLf7HqEIurTqFb70Z9VPUGq17peo7fM0rxJfrAT8qyOXA9qoeZtO1utWLS8ltn3Rt9QehrkacT2Y8lVEI1jxNoQF1ej7dZhsNLHkkfUGu98L6zZ61ZrcWsqsSMkA1z3nW+pWkkKfu5HXDIe/09a4fw7cXXg/xku7cNPuJMSr/zzJ/iFS2jGeDum4fce7otPX+tNPybQxB3KHQjoynuPWnA1R51yQUo6VGXCjJIA96abiMD7276UhE4oqq90cjyxj61C0mT0/WhgaB2hTyucdzioJJ227V2j3FVM804GgCUtk9aT6UzNOzSAdSio9wyOeT0FF5LDZw+bezw2cfXdcOE/Q8/pTSbFckzSFq5HVviL4X08MsM0+pSjotuu1f++jXH6r8U9eucx6TZ22nIejhfMk/M0WR008NVqbR+89hdfLh86dkgiHWSZwi/ma5bWPiB4T0wsi30upzL/wAs7Nflz7uf6CvH7861rEpuNVvribPO6eQ4/AVGsGn2/wB52nYdkGB+dP5HVDARX8SV/Q7HWPijr14Wi0Wzg0yJuAyDfKR/vGuVvI9T1GQ3Or30jlud08hJP0FRNfso228aQr6qOfzqrJMztuZix9SaOW52wjCn8EbFxP7PtwNkbTuO7cL/AI1HPfTuuxWEaf3UGBVPd60hYCmkN1F1dx5b3pjtio3mAqB5Sx4qlAyliEiWSQY61A8maVIpJSAFJ+ldb4N+HfiPxPcLHpemTzjPzOFwi/VjxWigcVXF26nHoskhwoJrc8P+GdV1m7jtrG0lnlc4VI1LE/lX0h4C/Zzs7bZceJ70SMMH7Pb9PoWP9K9t8OeHNE8PWot9H023tEAwSi/MfqeprVQPPqYtvY8e+BnwUHh+7h1/xJEjXiYa3tuD5Z/vN7+1e7iiitErHHKTk7sKKKKZIUUUUAFU9X02y1awksr+3SeCQYKsP1HoauUUAfMnxY+F974flk1DTVe504nIYD5o/Zv8a8t3sjlHBBFfdU0cc0TRyorowwysMgj0rw/4tfB9ZVl1bwzH8wy0lqOo919fpWM6Z2UMS4uzPCUlIIZcgj0qW8a11WDyNQUB8fLKB/P/ABqpdQz2czQ3EbIynBBHSovM5rklA9yhik7dzo/Devar4diXT9QjfU9JHMe1syw+6HuPau50vV7HVYd2k30Nz/ejbCzJ7FTXlMN7JCCvDIeqNyDUdzBaXTCW3m+zzjoGbH5MOazV1oaVsLTr+9s+6/VHr8zS+Z++DK3+0MU3dzXldt4m8WaQAgvpZYR0SdRKhH1NXU+JN+g/0jRbKY9zG7Rn+oq1qcE8BVjtZno+felBrz1Pibb/AMegzKf9m5B/mKU/E20H/MIuPoZ1/wAKfKzD6vV/lPQw1KpJOF5J7CvNJ/iltU/Z9CiLdjNOSPyArC1X4k+LrxDDa3EGnxHtaQhT/wB9Hmny9xxwtWXSx7RfSQafCZtSu7awjHO64k2n/vnqfyrjtZ+Jvhqx3JYJdatKO6jyYs/U5J/SvIbiO+vZTcX9zI7HkvO5JP50ItnB1LTt+QpLyOuGBgvjd/Q63VPiV4ov90dj5OlxNxi2T5yPdjzXN3EWoXsvn6hdSSMeS88hP86hOoOo2wqkQ/2Rz+dV3mZ23MxJ9zVWvudcIxp/DGxeWOxh+8zTN6KMD9acb/yxi3ijiHqBk/mazTJSeZQkDl3ZaluJJG3O7Mfc0zd71XMg9aYZqpRbIdVLYslqaZAKqmRiafHDJIflBqlA5p4gkaXNM3MxxzW/4b8H65r1ysGmadc3TntHGTj6noK9q8Dfs5alceXceIruOxj6mJPnkP8AQVaizknikup8+21jcXDhY42Yk8ACvS/AvwV8XeJNkv2A2Vq3/Le5+Rcew6n8BX1P4O+GfhDwuqNYaXFLcKP9fON7/hngV2QGBjFaKHc454mT2PIfBHwF8K6GI59ULatcjBw42xA/7vU/ifwr1exs7Wyt1t7O3it4VGFSNQqgfQVPRVpJHM5N7hRRRTEFFFFABRRRQAUUUUAFFFFABRRRQB5z8UfhfpviuGS8s1jtNUA4cDCS+ze/vXzB4q8O6p4c1KSy1C1khdDjDD9Qe4r7lrn/ABr4R0fxZpzWmpwAuAfLmUfPGfY+ntWcoXNqdeUGfEPme1RynI4rv/id8MdY8JXLy+WZ7En93cIPl+h9DXnkm5WKsCCK5p0z2sNjBI7u4gOI5WA9M8Ur3ob/AFtvC/vtwf0qrM3NQuwrNRseg6kJK5Yea1PW1H4MaiaS0z/x6/8Aj5qBmFRlq0RzOSJjNAPu2qfiSailvJFXEYSP/dGKiZgKrysBTaLhJDZZWZiWYk+9MLe9MeTmojJSUWVOqkWN9Jv96rGSk3sxquVnNOuWfMprSH1psUMsrfKpNdT4T8CeIvEdwItJ0u5uznBZEO1fqegq1E5Z4k5gbm6Zq5Z6fcXDhY4mYnoAMmvozwR+zXdPsuPE2ox2y9TBbje30J6Cvb/CPw78I+F0X+zNIh84f8t5h5kn5np+FaKBxzxXY+VPAvwQ8XeIgk7WJsbVufOuvkBHsOp/AV7r4K+APhTRwk2rySatcDqrfJED9ByfxNexUVSic0qspFTS9N0/S7ZbfT7O3tYlGAkUYUD8qt0UVRmFFFFABRRRQAUUUUAFFFFABRRRQAUUUUAFFFFABRRRQAUUUUAQ3trb3ls9tdQpNC4wyOuQRXgnxX+CG5ZdT8KqWGCz2f8AEP8Ac9fpX0DQaTSZUZuL0Pzz1ixvNPneC5gdHQ4IYEEfhWU8lfdHxK+GegeNLd5Johaahj5bqNeT/vDv/OvlT4kfC7xD4TunF3aNJbZ+S4iBZGH17fQ1i6djtp4m61Z560lMMvNPntZYyQVIqBoZPQ0KKNPbMVpKrySU5o5P7ppqWk0rYVSfwo5S417FZ3yaFR3OACa9A8GfCjxf4mdTp+j3Bib/AJayLsQe+TXufgf9mmytxHP4n1MytwWt7UYH0LH+lUoGU8T5ny5p2j3l7MsUEEkjscBVUkk/SvWvA3wA8Ya55c15arpVseTJdZDEeydT+lfWfhbwX4Y8MxKmi6PbWzD/AJa7d0h/4Eea6CrUTllXbPI/BXwE8G6Fsl1FJNXuRjJm+WMH2Qf1Jr1SwsrSwgW3sraK3iUYCRIFUfgKsUU0jFyb3CiiimIKKKKACiiigAooooAKKKKACiiigAooooAKKKKACiiigAooooAKKKKACiiigAooooAKiuYILmFobiFJY2GGR1BB/CiigDz/AMSfBvwLrLvIdNaylY5LWr7B/wB88j9K466/Zv0GRy1vrd3Gh7PErH8+KKKmyKUmPs/2bfDaSBrzWL6ZB/CiKmfx5rvfCvws8D+HWEljocEk69Jrj96w+men4UUU7IXMztI0SNAiKqqOgAwBTqKKYgooooAKKKKACiiigAooooAKKKKACiiigAooooAKKKKACiiigAooooA//9k=">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17354550" y="1264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95252</xdr:colOff>
      <xdr:row>33</xdr:row>
      <xdr:rowOff>176894</xdr:rowOff>
    </xdr:from>
    <xdr:ext cx="545267" cy="353785"/>
    <xdr:pic>
      <xdr:nvPicPr>
        <xdr:cNvPr id="4" name="Picture 3" descr="3 qt./9&quot; Heritage Square Dish">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0232573" y="12055930"/>
          <a:ext cx="545267" cy="353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666749</xdr:colOff>
      <xdr:row>33</xdr:row>
      <xdr:rowOff>81642</xdr:rowOff>
    </xdr:from>
    <xdr:ext cx="653145" cy="421821"/>
    <xdr:pic>
      <xdr:nvPicPr>
        <xdr:cNvPr id="5" name="Picture 4" descr="3 qt./9&quot; Heritage Square Dish">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10804070" y="11960678"/>
          <a:ext cx="653145" cy="421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981075</xdr:colOff>
      <xdr:row>0</xdr:row>
      <xdr:rowOff>-52035075</xdr:rowOff>
    </xdr:from>
    <xdr:to>
      <xdr:col>6</xdr:col>
      <xdr:colOff>142875</xdr:colOff>
      <xdr:row>0</xdr:row>
      <xdr:rowOff>-51511200</xdr:rowOff>
    </xdr:to>
    <xdr:pic>
      <xdr:nvPicPr>
        <xdr:cNvPr id="6" name="Picture 5">
          <a:extLst>
            <a:ext uri="{FF2B5EF4-FFF2-40B4-BE49-F238E27FC236}">
              <a16:creationId xmlns:a16="http://schemas.microsoft.com/office/drawing/2014/main" id="{00000000-0008-0000-0000-000006000000}"/>
            </a:ext>
            <a:ext uri="{147F2762-F138-4A5C-976F-8EAC2B608ADB}">
              <a16:predDERef xmlns:a16="http://schemas.microsoft.com/office/drawing/2014/main" pred="{40A5EED6-43DE-4073-9875-8B2E7DFE2B4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rot="66102">
          <a:off x="4181475" y="-52035075"/>
          <a:ext cx="323850" cy="523875"/>
        </a:xfrm>
        <a:prstGeom prst="rect">
          <a:avLst/>
        </a:prstGeom>
      </xdr:spPr>
    </xdr:pic>
    <xdr:clientData/>
  </xdr:twoCellAnchor>
  <xdr:twoCellAnchor editAs="oneCell">
    <xdr:from>
      <xdr:col>5</xdr:col>
      <xdr:colOff>830035</xdr:colOff>
      <xdr:row>28</xdr:row>
      <xdr:rowOff>81641</xdr:rowOff>
    </xdr:from>
    <xdr:to>
      <xdr:col>6</xdr:col>
      <xdr:colOff>535440</xdr:colOff>
      <xdr:row>28</xdr:row>
      <xdr:rowOff>574893</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030435" y="8987516"/>
          <a:ext cx="867455" cy="493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775607</xdr:colOff>
      <xdr:row>29</xdr:row>
      <xdr:rowOff>61104</xdr:rowOff>
    </xdr:from>
    <xdr:to>
      <xdr:col>6</xdr:col>
      <xdr:colOff>440189</xdr:colOff>
      <xdr:row>29</xdr:row>
      <xdr:rowOff>534266</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976007" y="9567054"/>
          <a:ext cx="826632" cy="473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163286</xdr:colOff>
      <xdr:row>35</xdr:row>
      <xdr:rowOff>76009</xdr:rowOff>
    </xdr:from>
    <xdr:to>
      <xdr:col>6</xdr:col>
      <xdr:colOff>780369</xdr:colOff>
      <xdr:row>35</xdr:row>
      <xdr:rowOff>489739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stretch>
          <a:fillRect/>
        </a:stretch>
      </xdr:blipFill>
      <xdr:spPr>
        <a:xfrm>
          <a:off x="4525736" y="13487209"/>
          <a:ext cx="617083" cy="413730"/>
        </a:xfrm>
        <a:prstGeom prst="rect">
          <a:avLst/>
        </a:prstGeom>
      </xdr:spPr>
    </xdr:pic>
    <xdr:clientData/>
  </xdr:twoCellAnchor>
  <xdr:twoCellAnchor editAs="oneCell">
    <xdr:from>
      <xdr:col>5</xdr:col>
      <xdr:colOff>312964</xdr:colOff>
      <xdr:row>39</xdr:row>
      <xdr:rowOff>22426</xdr:rowOff>
    </xdr:from>
    <xdr:to>
      <xdr:col>6</xdr:col>
      <xdr:colOff>435427</xdr:colOff>
      <xdr:row>40</xdr:row>
      <xdr:rowOff>3287</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stretch>
          <a:fillRect/>
        </a:stretch>
      </xdr:blipFill>
      <xdr:spPr>
        <a:xfrm>
          <a:off x="3513364" y="15776776"/>
          <a:ext cx="1284513" cy="647611"/>
        </a:xfrm>
        <a:prstGeom prst="rect">
          <a:avLst/>
        </a:prstGeom>
      </xdr:spPr>
    </xdr:pic>
    <xdr:clientData/>
  </xdr:twoCellAnchor>
  <xdr:twoCellAnchor editAs="oneCell">
    <xdr:from>
      <xdr:col>4</xdr:col>
      <xdr:colOff>272145</xdr:colOff>
      <xdr:row>24</xdr:row>
      <xdr:rowOff>120232</xdr:rowOff>
    </xdr:from>
    <xdr:to>
      <xdr:col>5</xdr:col>
      <xdr:colOff>857251</xdr:colOff>
      <xdr:row>24</xdr:row>
      <xdr:rowOff>684249</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stretch>
          <a:fillRect/>
        </a:stretch>
      </xdr:blipFill>
      <xdr:spPr>
        <a:xfrm>
          <a:off x="2310495" y="6692482"/>
          <a:ext cx="1747156" cy="564017"/>
        </a:xfrm>
        <a:prstGeom prst="rect">
          <a:avLst/>
        </a:prstGeom>
      </xdr:spPr>
    </xdr:pic>
    <xdr:clientData/>
  </xdr:twoCellAnchor>
  <xdr:twoCellAnchor editAs="oneCell">
    <xdr:from>
      <xdr:col>7</xdr:col>
      <xdr:colOff>204107</xdr:colOff>
      <xdr:row>27</xdr:row>
      <xdr:rowOff>29402</xdr:rowOff>
    </xdr:from>
    <xdr:to>
      <xdr:col>8</xdr:col>
      <xdr:colOff>435428</xdr:colOff>
      <xdr:row>27</xdr:row>
      <xdr:rowOff>608728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a:stretch>
          <a:fillRect/>
        </a:stretch>
      </xdr:blipFill>
      <xdr:spPr>
        <a:xfrm>
          <a:off x="5715000" y="8384188"/>
          <a:ext cx="1387928" cy="579326"/>
        </a:xfrm>
        <a:prstGeom prst="rect">
          <a:avLst/>
        </a:prstGeom>
      </xdr:spPr>
    </xdr:pic>
    <xdr:clientData/>
  </xdr:twoCellAnchor>
  <xdr:twoCellAnchor editAs="oneCell">
    <xdr:from>
      <xdr:col>13</xdr:col>
      <xdr:colOff>830036</xdr:colOff>
      <xdr:row>27</xdr:row>
      <xdr:rowOff>74897</xdr:rowOff>
    </xdr:from>
    <xdr:to>
      <xdr:col>14</xdr:col>
      <xdr:colOff>503465</xdr:colOff>
      <xdr:row>27</xdr:row>
      <xdr:rowOff>575580</xdr:rowOff>
    </xdr:to>
    <xdr:pic>
      <xdr:nvPicPr>
        <xdr:cNvPr id="15" name="Picture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280572" y="8429683"/>
          <a:ext cx="830036" cy="500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149680</xdr:colOff>
      <xdr:row>30</xdr:row>
      <xdr:rowOff>27214</xdr:rowOff>
    </xdr:from>
    <xdr:to>
      <xdr:col>8</xdr:col>
      <xdr:colOff>789215</xdr:colOff>
      <xdr:row>30</xdr:row>
      <xdr:rowOff>551389</xdr:rowOff>
    </xdr:to>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36230" y="10114189"/>
          <a:ext cx="639535" cy="52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503464</xdr:colOff>
      <xdr:row>32</xdr:row>
      <xdr:rowOff>340179</xdr:rowOff>
    </xdr:from>
    <xdr:to>
      <xdr:col>5</xdr:col>
      <xdr:colOff>489856</xdr:colOff>
      <xdr:row>32</xdr:row>
      <xdr:rowOff>765549</xdr:rowOff>
    </xdr:to>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41814" y="11589204"/>
          <a:ext cx="1148442" cy="42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108857</xdr:colOff>
      <xdr:row>34</xdr:row>
      <xdr:rowOff>142069</xdr:rowOff>
    </xdr:from>
    <xdr:to>
      <xdr:col>10</xdr:col>
      <xdr:colOff>0</xdr:colOff>
      <xdr:row>34</xdr:row>
      <xdr:rowOff>615041</xdr:rowOff>
    </xdr:to>
    <xdr:pic>
      <xdr:nvPicPr>
        <xdr:cNvPr id="18" name="Picture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932964" y="12878355"/>
          <a:ext cx="1047750" cy="472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530679</xdr:colOff>
      <xdr:row>37</xdr:row>
      <xdr:rowOff>98109</xdr:rowOff>
    </xdr:from>
    <xdr:to>
      <xdr:col>5</xdr:col>
      <xdr:colOff>1102179</xdr:colOff>
      <xdr:row>37</xdr:row>
      <xdr:rowOff>600077</xdr:rowOff>
    </xdr:to>
    <xdr:pic>
      <xdr:nvPicPr>
        <xdr:cNvPr id="20" name="Picture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731079" y="14595159"/>
          <a:ext cx="571500" cy="501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585107</xdr:colOff>
      <xdr:row>38</xdr:row>
      <xdr:rowOff>298472</xdr:rowOff>
    </xdr:from>
    <xdr:to>
      <xdr:col>14</xdr:col>
      <xdr:colOff>1074964</xdr:colOff>
      <xdr:row>39</xdr:row>
      <xdr:rowOff>194297</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192250" y="15266329"/>
          <a:ext cx="489857" cy="521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326572</xdr:colOff>
      <xdr:row>25</xdr:row>
      <xdr:rowOff>54429</xdr:rowOff>
    </xdr:from>
    <xdr:to>
      <xdr:col>11</xdr:col>
      <xdr:colOff>1129394</xdr:colOff>
      <xdr:row>25</xdr:row>
      <xdr:rowOff>478710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7013122" y="7341054"/>
          <a:ext cx="4288972" cy="424281"/>
        </a:xfrm>
        <a:prstGeom prst="rect">
          <a:avLst/>
        </a:prstGeom>
      </xdr:spPr>
    </xdr:pic>
    <xdr:clientData/>
  </xdr:twoCellAnchor>
  <xdr:oneCellAnchor>
    <xdr:from>
      <xdr:col>14</xdr:col>
      <xdr:colOff>707572</xdr:colOff>
      <xdr:row>32</xdr:row>
      <xdr:rowOff>294715</xdr:rowOff>
    </xdr:from>
    <xdr:ext cx="353785" cy="486637"/>
    <xdr:pic>
      <xdr:nvPicPr>
        <xdr:cNvPr id="24" name="Picture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375072" y="11629465"/>
          <a:ext cx="353785" cy="486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544286</xdr:colOff>
      <xdr:row>38</xdr:row>
      <xdr:rowOff>53513</xdr:rowOff>
    </xdr:from>
    <xdr:ext cx="557892" cy="553190"/>
    <xdr:pic>
      <xdr:nvPicPr>
        <xdr:cNvPr id="23" name="Picture 22">
          <a:extLst>
            <a:ext uri="{FF2B5EF4-FFF2-40B4-BE49-F238E27FC236}">
              <a16:creationId xmlns:a16="http://schemas.microsoft.com/office/drawing/2014/main" id="{43ED3BC7-E596-4494-B4B3-3C888CD2FD10}"/>
            </a:ext>
          </a:extLst>
        </xdr:cNvPr>
        <xdr:cNvPicPr>
          <a:picLocks noChangeAspect="1"/>
        </xdr:cNvPicPr>
      </xdr:nvPicPr>
      <xdr:blipFill>
        <a:blip xmlns:r="http://schemas.openxmlformats.org/officeDocument/2006/relationships" r:embed="rId19"/>
        <a:stretch>
          <a:fillRect/>
        </a:stretch>
      </xdr:blipFill>
      <xdr:spPr>
        <a:xfrm>
          <a:off x="7211786" y="15021370"/>
          <a:ext cx="557892" cy="55319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0</xdr:row>
      <xdr:rowOff>59532</xdr:rowOff>
    </xdr:from>
    <xdr:to>
      <xdr:col>4</xdr:col>
      <xdr:colOff>477232</xdr:colOff>
      <xdr:row>0</xdr:row>
      <xdr:rowOff>397669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4" y="59532"/>
          <a:ext cx="2334608" cy="338137"/>
        </a:xfrm>
        <a:prstGeom prst="rect">
          <a:avLst/>
        </a:prstGeom>
      </xdr:spPr>
    </xdr:pic>
    <xdr:clientData/>
  </xdr:twoCellAnchor>
  <xdr:twoCellAnchor editAs="oneCell">
    <xdr:from>
      <xdr:col>19</xdr:col>
      <xdr:colOff>0</xdr:colOff>
      <xdr:row>32</xdr:row>
      <xdr:rowOff>0</xdr:rowOff>
    </xdr:from>
    <xdr:to>
      <xdr:col>19</xdr:col>
      <xdr:colOff>304800</xdr:colOff>
      <xdr:row>32</xdr:row>
      <xdr:rowOff>304800</xdr:rowOff>
    </xdr:to>
    <xdr:sp macro="" textlink="">
      <xdr:nvSpPr>
        <xdr:cNvPr id="3" name="AutoShape 12" descr="data:image/jpg;base64,%20/9j/4AAQSkZJRgABAQEAYABgAAD/2wBDAAUDBAQEAwUEBAQFBQUGBwwIBwcHBw8LCwkMEQ8SEhEPERETFhwXExQaFRERGCEYGh0dHx8fExciJCIeJBweHx7/2wBDAQUFBQcGBw4ICA4eFBEUHh4eHh4eHh4eHh4eHh4eHh4eHh4eHh4eHh4eHh4eHh4eHh4eHh4eHh4eHh4eHh4eHh7/wAARCACmASU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7LooooAKKKKACiiigAooooAKKKKACiiigAooooAKKKKACioLq8tbVd1xcRxDtubBP4Vz2r+NtJsEJMgOO7tsH68/pScktxqLex1FRz3EMKbppUjX1Y4rxzxD8X4ULR2chbtiJcfqea4DWPiHrF6zeT+7z/Gx3N+ZrnlioRN4Yacj6E1Xxfo9hGzmYSY75wPzNcHrvxhs4GK2pQn0jTefzOBXh99qF9eOXu7mSQn1aqTkVzSxcnsdMMJFbnq9x8ZNSdj5aTY/3lH/stTWXxg1HI86OYj/fU/8AsteQKeKnjasvrFTua/V4dj3nSPi3FM6rOpGf76f1H+FdrpPjXS74Dd8vup3D/H9K+YLRuc1t6fdTRENHIynPY1pHFyW5lPCR6H1LaXdtdJvt5kkH+yelT18/aR4ovLd1MjMSOjo2GH413OkfEPZHtugLlcdcbXH17GuqGKhI5Z4eUT0O7uIbW3eeeRUjUZJNcTqviCW/kaO3kMUXbn9T6/SuU8UeMJ9auxEqm3tU+4mep9TWfFdODlW9lH9aiWITdlsXGg0rs6lLq/t5Flguphz8u1vmb/gPTH1rb0vxfIr+VqMG/HWSIcr/ALy/4VxdtqeMgsf7ue7GryPb3A2YHy/wqdoH1NOM+zFKPc9Qsb61voRNazpKnqp6fWrFeUxG6tJRPbTFSq/6xDsx/wDFV0Ok+MXjYRalCzpx+/RNp/Fe/wCFbKoupk6b6Ha0VBZXdteQCa1mSWM91OanrUzCiiigAooooAKKKKACiiigAooooAKKKQso6nFAC0Vmahr2l2SlpryM46hTn9egrjtd+KWk2SssBRmHQk7v5f41EpxjuyowlLZHolU73VLCzUm4uolI7ZyfyrwbxB8Wr+6ylrvA9zgfkK4nUvFes3xbfdugPULxWE8XFbG8MLJ7n0PrXxD0iwU7WUn1kbb+nWuA8QfF52DR2bO3/XP5B+fX9RXjss0kpzJIzH3NMxXNPFTex1QwsVudRq3jrW75mKTeQG67Op/Hqa5u5u7q5fdPM8hP941HijFc7k3uzeMIx2Q0AA0ppSKRqi5oNJqOSnkiopDQA+P7tSxGoYulSp1FMRoWvWta0PArJtuorVtelJiZoQsaso57E1Vj7VKpoJaLgmVvlkGfepo2kj5ifevoazw3anI7K3ykinclo14rpGIz8jjoDVy3uDEo5yq5OB/EaxFmRxtkXn1qVTJH80bb1HY1pGbRDidTbai7skZKhsZY9lH+NTanfWMFm1xdEFTwDjLMfQZ6VzEF0hB5Kk/eBpsVq3iDxPp+lyswhkkVCAf4ep/QEVvGq2rGLp21PQfhMupXt3Nqyw/ZtLdSiKSSZWz976DnmvSaitLaG0to7a3jWOKJQqKowAB0FS16EI8qscU5czuFFFFUSFFFFABRRUU9xBbpvnmjiX1dgBQBLRXO6v4x0XT4yzXG8j32g/if6ZrhPEPxhs7fK2hQn/YG4/mf8KiVSMd2XGnKWyPW2dVUszBVHUk4FZGpeJtIsVYyXSMR2Tn9elfO2v8AxP1jUCwiZlXPBY5/+tXI3+s6nfNuubuR/bPArmli10OiOFl1PoDxB8WtOtQVtSm4f8DP+A/WvOtf+KWqXxZYSwU/3jkflwP0rzfJJySSacK554ib6nTHDwiauo+INUvmJuLp29s1nF3c5ZiT9aaF5p4WsHJs3UUhFXmnFaBTytSOwwCjbTgOaXFFxjKMU7FJSAY1MbNS4J6ClWB36CgZVamMpNakWnyv/DWpYeH57gjbESPXHFVFNickjm40YDpU0SncK7mHwijAbrmNTjoasL4P2/Mt1EcelaexmY+2icdBGykblIrTtRxWtqGl+U6RnazAckVV+yMg6VlKLTLUk0OjxxUi1CqstSKTUjJKQcUA0ppAKDT45GQ5U1FS5p3E0WvMjcfP8reorc8JKVv47iJl+0QsHjP97HUflXNZqS3nlt5BJC7KwOQRWlOfLK5nOF0fSGlX9vqNmlzbuGVhyO6nuDVuvDfD3iq5tZ/MSYwTH7zYykn+8P616Z4c8W2mpOltdAW10egJyj/7p/pXq060ZnnTpSidNRQDmitjIKqarqVnplo1zeTCNB09WPoB3NWzXinxJ12e41aWZWYRW5KwDtx1P51nVqciuXThzuxreNPiYunxFY2MDMPliXBlx/tHov05NeRa78RtavpmaGQwA8bs5cj/AHjz+tY+sySTytLKxZmOSSaw5MbzXnzryk9z0oYeMVsWrrUr28ctPcSOx6ksTUADHnr9aYtSA1i2bJWHbeKeFpgNPU8UrjsOAFSLTBThSCw8U4UwGnKaQDgOadSCpooJZD8qE0DIe9GK04dNY/6w49hWpY6K748uBm92HFNQb2Jc0jnEt5ZPuqTVuHTJWwXwv1rtbPw5Lt3TOI19uKvxadp1tgkeaw/Gto0H1MnXXQ4u00QuRtR3PsK3bLw020NJsiX3rca5VBiJEjH0yarSzSSHnLfWrUIRIc5SGxWOnWv8PnP6npSyXBb5VARfQU3y2b7xpwiwKOfsTbuQF5N3ynFWLeaTOH5HrThFT0jApXY9CV4Y5h8ygH1qEaU0hKqV6cZ71ciUbRUsXyHIJqrJ7iu0c9d6XJGTlMe9Z8kDJniu9Vopl2zKPrVK+0hXQsgBFZyoX2KjV7nGYxRWreac8ZOF/Cs2SJlYggiueUWtzdSTGCg9aORSjmpGIKUUoFLQIdGOla+mSuy+SxOB8ynPIIrMgidiNqk1Yvr6z0Wza61K6jt4wOrHk+wHUmtaSaZnNX91bns3w+1ubVNIaO5YtPbEIzn+MEcH68UVgfA5pNS8NT600Lw295Ni2R+GKLxuP1JP5CivXg24o82rHkm4s9Iboa+f/EcMl1NqOnuR9rspnSRO/XKn6EGvoE15H8W9LjsPEK675LW8d1CsMt4mdoYE4WT0BB4NZ4he7c1wzV2uvQ8U1GPBYHgjgisOdcNmvULjTbebdFdRRbyC3mMcBh7EVxviPw/cWZa4t1eSDqRj5lH+FedKm1qd8KqejOdHWnCm06oNR4PFOBxTFBz0qaKF2OApP0pAICaeoarcGnyHG47a2LDQ5ZWGyB3924FUotkuSRhxRSOcKpJq7b6fIx+c7fauy07wvKQDK20eijArZttL02z+9tZv9nk1sqD66GMq66HGWGiSSEbIWb3auhsfDUhAaZtq+gGK2TeRx8QRKvueTUMlxLL95mNaKEI+Zm5yY6307TbTrh2HoM1O10qDEMaoPU8mqYDU5Vqua2yJ5e46SaSQ5ZifqagcsTipwtNI5qG2UrEIj+tSLHThThUDuIFFLilFBosAgGKcKQdaesb5+6admK4+E9RUwqGMHdyCDU6jiqQmLU0Nw8Z68d6hop3aEXGW3uhhsK30rL1DSDgkLuFT5IqxDeeWMScp703yy+IV2tjk7mwdM7cn2qkyspxiut1e801bdpyyogHzSOwVB+JrzPxL8S9B01mj02I6pdA43L8sQP16mueVFJ7nVRVSs7Rjc6aC1ml527V7k1kaz4q8LaESlxfC8uR/yxt/nOfw4H415lrHiLxX4nB+0XX2SyPWOM+XGPqe9ZkUGmWQ5zdy/kmf5mnGCWyPSp5f/wA/ZfJf5nX6p8RPEWrSG30GzXT4ugZR5kuPr0H4VX8MeHpNc8T2cWualLd3E0yoYvMLvye56KK5uXUrh0McZEMf9yMbRXqH7Mmk/wBpfEG3ndcpaq0zfUdP1NawjeSR0zUMNRlKCtZfP7z6w0uxttP063sbWJIoIIxGiKMAACirVFekfGt3d2FZniexXUNAvbRlD+ZCwCsMgnr0rToPQ0NAnZ3PlyGW40+aS3t4WvLRGO+xLfPGP70JP/oP5elattcWt5Zi4tpFurdjt8053w+qlc8H2NVPidYtpHi+8jTKYkLoRxweR/OsG3vBJefbLe5FhqXQzbcxXA9JV7/73WvPacXoe86UK8FJb/1uT+IvC8cw+12WI2fkDACv9PQ1zS6bKjFJlMZB5B6132l6lDNcm0mVNO1Fl5gkIMcw9YnPB+nUVcutO2yC4+yEqvaRSzfgQMYqHTUtUcjlOk+WRw1jo8kpHlwPJ7kYFdJpvha4kA807F9FrdGoQQrtt7UK3+3/AIVDLfXEv3pDj0HApqnCO+pDqTkT2mj6ZY/NKyFx+Jq2b63hG23hA9C1ZS7icmpVTNac9tkTy92WJbyeY/M5x6DpUfzGhVqRQMdKhtvcpJIaqmpVXikFL2pCHgCgkD0qMt70lFwHM3pQKbwPvEKPekaWFfu/NQO5IKDwMngVAZz/AAgLTGkdvvMTU2AsNIo6c+9MMrVBk0v1piJd1AkI6HFRZ4ozQBMsrq24Mc1Il5Kp7HPqKq7h3pt1NFaQ+deTw2kQ/jncIPyPJpq4GrHdwtw2VPvT3nhXH7wE9gOTXm+u/Erw7YFo7ET6pMP+eY2R/n1NcTq3j7xVrG6GxK6dA3Gy2X5se7daG0dVPA1qmtrLzPZ9c8SaZpERfUL63sx6SNlz9FHNeb+I/iwGZotBsWmboLi6HH1CD+tedyWS+aZtRuy8pPPzb3NKbqGAYtIFQ/33+Zv8KWp6FLAUoay95/gWtWvNe1+T7RrWoyGPsJGwg+i1VRrGz/1EXnv/AH5BwPoP8aqTTSSNuldmPuahZvehRO7mUVZaLyLdzez3BzJIW9B2FQ7vU1WMlJ5nvVqBk68YouI9fUv7Iuj+VoWo606czOIUJ9Byf6V8rafDNeXsVtApeSRgqqOSSa+9/hT4d/4RfwHpmlMuJliDzf77cn8un4V0Uqdnc8jMcZzQ5F1OpoooroPDCiiigDxz9orRXMdtrkMeVA8mYjt/dP8AMV4a0nzZr7K1jTrXVtNn0+9jEkEyFWB/mPevl74l+BdR8K6g/wArS2TkmKYDgj0+tY1IX1O/CYlw0Ofiv4pLf7HqEIurTqFb70Z9VPUGq17peo7fM0rxJfrAT8qyOXA9qoeZtO1utWLS8ltn3Rt9QehrkacT2Y8lVEI1jxNoQF1ej7dZhsNLHkkfUGu98L6zZ61ZrcWsqsSMkA1z3nW+pWkkKfu5HXDIe/09a4fw7cXXg/xku7cNPuJMSr/zzJ/iFS2jGeDum4fce7otPX+tNPybQxB3KHQjoynuPWnA1R51yQUo6VGXCjJIA96abiMD7276UhE4oqq90cjyxj61C0mT0/WhgaB2hTyucdzioJJ227V2j3FVM804GgCUtk9aT6UzNOzSAdSio9wyOeT0FF5LDZw+bezw2cfXdcOE/Q8/pTSbFckzSFq5HVviL4X08MsM0+pSjotuu1f++jXH6r8U9eucx6TZ22nIejhfMk/M0WR008NVqbR+89hdfLh86dkgiHWSZwi/ma5bWPiB4T0wsi30upzL/wAs7Nflz7uf6CvH7861rEpuNVvribPO6eQ4/AVGsGn2/wB52nYdkGB+dP5HVDARX8SV/Q7HWPijr14Wi0Wzg0yJuAyDfKR/vGuVvI9T1GQ3Or30jlud08hJP0FRNfso228aQr6qOfzqrJMztuZix9SaOW52wjCn8EbFxP7PtwNkbTuO7cL/AI1HPfTuuxWEaf3UGBVPd60hYCmkN1F1dx5b3pjtio3mAqB5Sx4qlAyliEiWSQY61A8maVIpJSAFJ+ldb4N+HfiPxPcLHpemTzjPzOFwi/VjxWigcVXF26nHoskhwoJrc8P+GdV1m7jtrG0lnlc4VI1LE/lX0h4C/Zzs7bZceJ70SMMH7Pb9PoWP9K9t8OeHNE8PWot9H023tEAwSi/MfqeprVQPPqYtvY8e+BnwUHh+7h1/xJEjXiYa3tuD5Z/vN7+1e7iiitErHHKTk7sKKKKZIUUUUAFU9X02y1awksr+3SeCQYKsP1HoauUUAfMnxY+F974flk1DTVe504nIYD5o/Zv8a8t3sjlHBBFfdU0cc0TRyorowwysMgj0rw/4tfB9ZVl1bwzH8wy0lqOo919fpWM6Z2UMS4uzPCUlIIZcgj0qW8a11WDyNQUB8fLKB/P/ABqpdQz2czQ3EbIynBBHSovM5rklA9yhik7dzo/Devar4diXT9QjfU9JHMe1syw+6HuPau50vV7HVYd2k30Nz/ejbCzJ7FTXlMN7JCCvDIeqNyDUdzBaXTCW3m+zzjoGbH5MOazV1oaVsLTr+9s+6/VHr8zS+Z++DK3+0MU3dzXldt4m8WaQAgvpZYR0SdRKhH1NXU+JN+g/0jRbKY9zG7Rn+oq1qcE8BVjtZno+felBrz1Pibb/AMegzKf9m5B/mKU/E20H/MIuPoZ1/wAKfKzD6vV/lPQw1KpJOF5J7CvNJ/iltU/Z9CiLdjNOSPyArC1X4k+LrxDDa3EGnxHtaQhT/wB9Hmny9xxwtWXSx7RfSQafCZtSu7awjHO64k2n/vnqfyrjtZ+Jvhqx3JYJdatKO6jyYs/U5J/SvIbiO+vZTcX9zI7HkvO5JP50ItnB1LTt+QpLyOuGBgvjd/Q63VPiV4ov90dj5OlxNxi2T5yPdjzXN3EWoXsvn6hdSSMeS88hP86hOoOo2wqkQ/2Rz+dV3mZ23MxJ9zVWvudcIxp/DGxeWOxh+8zTN6KMD9acb/yxi3ijiHqBk/mazTJSeZQkDl3ZaluJJG3O7Mfc0zd71XMg9aYZqpRbIdVLYslqaZAKqmRiafHDJIflBqlA5p4gkaXNM3MxxzW/4b8H65r1ysGmadc3TntHGTj6noK9q8Dfs5alceXceIruOxj6mJPnkP8AQVaizknikup8+21jcXDhY42Yk8ACvS/AvwV8XeJNkv2A2Vq3/Le5+Rcew6n8BX1P4O+GfhDwuqNYaXFLcKP9fON7/hngV2QGBjFaKHc454mT2PIfBHwF8K6GI59ULatcjBw42xA/7vU/ifwr1exs7Wyt1t7O3it4VGFSNQqgfQVPRVpJHM5N7hRRRTEFFFFABRRRQAUUUUAFFFFABRRRQB5z8UfhfpviuGS8s1jtNUA4cDCS+ze/vXzB4q8O6p4c1KSy1C1khdDjDD9Qe4r7lrn/ABr4R0fxZpzWmpwAuAfLmUfPGfY+ntWcoXNqdeUGfEPme1RynI4rv/id8MdY8JXLy+WZ7En93cIPl+h9DXnkm5WKsCCK5p0z2sNjBI7u4gOI5WA9M8Ur3ob/AFtvC/vtwf0qrM3NQuwrNRseg6kJK5Yea1PW1H4MaiaS0z/x6/8Aj5qBmFRlq0RzOSJjNAPu2qfiSailvJFXEYSP/dGKiZgKrysBTaLhJDZZWZiWYk+9MLe9MeTmojJSUWVOqkWN9Jv96rGSk3sxquVnNOuWfMprSH1psUMsrfKpNdT4T8CeIvEdwItJ0u5uznBZEO1fqegq1E5Z4k5gbm6Zq5Z6fcXDhY4mYnoAMmvozwR+zXdPsuPE2ox2y9TBbje30J6Cvb/CPw78I+F0X+zNIh84f8t5h5kn5np+FaKBxzxXY+VPAvwQ8XeIgk7WJsbVufOuvkBHsOp/AV7r4K+APhTRwk2rySatcDqrfJED9ByfxNexUVSic0qspFTS9N0/S7ZbfT7O3tYlGAkUYUD8qt0UVRmFFFFABRRRQAUUUUAFFFFABRRRQAUUUUAFFFFABRRRQAUUUUAQ3trb3ls9tdQpNC4wyOuQRXgnxX+CG5ZdT8KqWGCz2f8AEP8Ac9fpX0DQaTSZUZuL0Pzz1ixvNPneC5gdHQ4IYEEfhWU8lfdHxK+GegeNLd5Johaahj5bqNeT/vDv/OvlT4kfC7xD4TunF3aNJbZ+S4iBZGH17fQ1i6djtp4m61Z560lMMvNPntZYyQVIqBoZPQ0KKNPbMVpKrySU5o5P7ppqWk0rYVSfwo5S417FZ3yaFR3OACa9A8GfCjxf4mdTp+j3Bib/AJayLsQe+TXufgf9mmytxHP4n1MytwWt7UYH0LH+lUoGU8T5ny5p2j3l7MsUEEkjscBVUkk/SvWvA3wA8Ya55c15arpVseTJdZDEeydT+lfWfhbwX4Y8MxKmi6PbWzD/AJa7d0h/4Eea6CrUTllXbPI/BXwE8G6Fsl1FJNXuRjJm+WMH2Qf1Jr1SwsrSwgW3sraK3iUYCRIFUfgKsUU0jFyb3CiiimIKKKKACiiigAooooAKKKKACiiigAooooAKKKKACiiigAooooAKKKKACiiigAooooAKiuYILmFobiFJY2GGR1BB/CiigDz/AMSfBvwLrLvIdNaylY5LWr7B/wB88j9K466/Zv0GRy1vrd3Gh7PErH8+KKKmyKUmPs/2bfDaSBrzWL6ZB/CiKmfx5rvfCvws8D+HWEljocEk69Jrj96w+men4UUU7IXMztI0SNAiKqqOgAwBTqKKYgooooAKKKKACiiigAooooAKKKKACiiigAooooAKKKKACiiigAooooA//9k=">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17354550" y="12411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981075</xdr:colOff>
      <xdr:row>0</xdr:row>
      <xdr:rowOff>-52035075</xdr:rowOff>
    </xdr:from>
    <xdr:to>
      <xdr:col>6</xdr:col>
      <xdr:colOff>142875</xdr:colOff>
      <xdr:row>0</xdr:row>
      <xdr:rowOff>-51511200</xdr:rowOff>
    </xdr:to>
    <xdr:pic>
      <xdr:nvPicPr>
        <xdr:cNvPr id="6" name="Picture 5">
          <a:extLst>
            <a:ext uri="{FF2B5EF4-FFF2-40B4-BE49-F238E27FC236}">
              <a16:creationId xmlns:a16="http://schemas.microsoft.com/office/drawing/2014/main" id="{00000000-0008-0000-0100-000006000000}"/>
            </a:ext>
            <a:ext uri="{147F2762-F138-4A5C-976F-8EAC2B608ADB}">
              <a16:predDERef xmlns:a16="http://schemas.microsoft.com/office/drawing/2014/main" pred="{40A5EED6-43DE-4073-9875-8B2E7DFE2B4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rot="66102">
          <a:off x="4181475" y="-52035075"/>
          <a:ext cx="323850" cy="523875"/>
        </a:xfrm>
        <a:prstGeom prst="rect">
          <a:avLst/>
        </a:prstGeom>
      </xdr:spPr>
    </xdr:pic>
    <xdr:clientData/>
  </xdr:twoCellAnchor>
  <xdr:twoCellAnchor editAs="oneCell">
    <xdr:from>
      <xdr:col>6</xdr:col>
      <xdr:colOff>163286</xdr:colOff>
      <xdr:row>34</xdr:row>
      <xdr:rowOff>76009</xdr:rowOff>
    </xdr:from>
    <xdr:to>
      <xdr:col>6</xdr:col>
      <xdr:colOff>780369</xdr:colOff>
      <xdr:row>34</xdr:row>
      <xdr:rowOff>489739</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25736" y="13249084"/>
          <a:ext cx="617083" cy="413730"/>
        </a:xfrm>
        <a:prstGeom prst="rect">
          <a:avLst/>
        </a:prstGeom>
      </xdr:spPr>
    </xdr:pic>
    <xdr:clientData/>
  </xdr:twoCellAnchor>
  <xdr:twoCellAnchor editAs="oneCell">
    <xdr:from>
      <xdr:col>5</xdr:col>
      <xdr:colOff>312964</xdr:colOff>
      <xdr:row>37</xdr:row>
      <xdr:rowOff>22426</xdr:rowOff>
    </xdr:from>
    <xdr:to>
      <xdr:col>6</xdr:col>
      <xdr:colOff>435427</xdr:colOff>
      <xdr:row>38</xdr:row>
      <xdr:rowOff>3287</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513364" y="15538651"/>
          <a:ext cx="1284513" cy="647611"/>
        </a:xfrm>
        <a:prstGeom prst="rect">
          <a:avLst/>
        </a:prstGeom>
      </xdr:spPr>
    </xdr:pic>
    <xdr:clientData/>
  </xdr:twoCellAnchor>
  <xdr:twoCellAnchor editAs="oneCell">
    <xdr:from>
      <xdr:col>4</xdr:col>
      <xdr:colOff>952503</xdr:colOff>
      <xdr:row>24</xdr:row>
      <xdr:rowOff>542053</xdr:rowOff>
    </xdr:from>
    <xdr:to>
      <xdr:col>6</xdr:col>
      <xdr:colOff>381002</xdr:colOff>
      <xdr:row>25</xdr:row>
      <xdr:rowOff>520963</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993574" y="6910196"/>
          <a:ext cx="1741714" cy="564017"/>
        </a:xfrm>
        <a:prstGeom prst="rect">
          <a:avLst/>
        </a:prstGeom>
      </xdr:spPr>
    </xdr:pic>
    <xdr:clientData/>
  </xdr:twoCellAnchor>
  <xdr:twoCellAnchor editAs="oneCell">
    <xdr:from>
      <xdr:col>8</xdr:col>
      <xdr:colOff>326572</xdr:colOff>
      <xdr:row>26</xdr:row>
      <xdr:rowOff>54429</xdr:rowOff>
    </xdr:from>
    <xdr:to>
      <xdr:col>11</xdr:col>
      <xdr:colOff>1129394</xdr:colOff>
      <xdr:row>26</xdr:row>
      <xdr:rowOff>478710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013122" y="7102929"/>
          <a:ext cx="4288972" cy="424281"/>
        </a:xfrm>
        <a:prstGeom prst="rect">
          <a:avLst/>
        </a:prstGeom>
      </xdr:spPr>
    </xdr:pic>
    <xdr:clientData/>
  </xdr:twoCellAnchor>
  <xdr:oneCellAnchor>
    <xdr:from>
      <xdr:col>4</xdr:col>
      <xdr:colOff>762000</xdr:colOff>
      <xdr:row>31</xdr:row>
      <xdr:rowOff>267501</xdr:rowOff>
    </xdr:from>
    <xdr:ext cx="353785" cy="486637"/>
    <xdr:pic>
      <xdr:nvPicPr>
        <xdr:cNvPr id="21" name="Picture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803071" y="11343715"/>
          <a:ext cx="353785" cy="486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285751</xdr:colOff>
      <xdr:row>31</xdr:row>
      <xdr:rowOff>104404</xdr:rowOff>
    </xdr:from>
    <xdr:to>
      <xdr:col>10</xdr:col>
      <xdr:colOff>870857</xdr:colOff>
      <xdr:row>31</xdr:row>
      <xdr:rowOff>678559</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266465" y="11180618"/>
          <a:ext cx="585106" cy="574155"/>
        </a:xfrm>
        <a:prstGeom prst="rect">
          <a:avLst/>
        </a:prstGeom>
      </xdr:spPr>
    </xdr:pic>
    <xdr:clientData/>
  </xdr:twoCellAnchor>
  <xdr:twoCellAnchor editAs="oneCell">
    <xdr:from>
      <xdr:col>13</xdr:col>
      <xdr:colOff>1143001</xdr:colOff>
      <xdr:row>31</xdr:row>
      <xdr:rowOff>357702</xdr:rowOff>
    </xdr:from>
    <xdr:to>
      <xdr:col>14</xdr:col>
      <xdr:colOff>1034144</xdr:colOff>
      <xdr:row>31</xdr:row>
      <xdr:rowOff>701963</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967108" y="12835452"/>
          <a:ext cx="1047750" cy="344261"/>
        </a:xfrm>
        <a:prstGeom prst="rect">
          <a:avLst/>
        </a:prstGeom>
      </xdr:spPr>
    </xdr:pic>
    <xdr:clientData/>
  </xdr:twoCellAnchor>
  <xdr:oneCellAnchor>
    <xdr:from>
      <xdr:col>7</xdr:col>
      <xdr:colOff>925285</xdr:colOff>
      <xdr:row>29</xdr:row>
      <xdr:rowOff>46509</xdr:rowOff>
    </xdr:from>
    <xdr:ext cx="789215" cy="543919"/>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436178" y="9244938"/>
          <a:ext cx="789215" cy="543919"/>
        </a:xfrm>
        <a:prstGeom prst="rect">
          <a:avLst/>
        </a:prstGeom>
      </xdr:spPr>
    </xdr:pic>
    <xdr:clientData/>
  </xdr:oneCellAnchor>
  <xdr:oneCellAnchor>
    <xdr:from>
      <xdr:col>5</xdr:col>
      <xdr:colOff>381002</xdr:colOff>
      <xdr:row>27</xdr:row>
      <xdr:rowOff>27213</xdr:rowOff>
    </xdr:from>
    <xdr:ext cx="639535" cy="524175"/>
    <xdr:pic>
      <xdr:nvPicPr>
        <xdr:cNvPr id="27" name="Picture 26">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578681" y="8055427"/>
          <a:ext cx="639535" cy="524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884466</xdr:colOff>
      <xdr:row>28</xdr:row>
      <xdr:rowOff>0</xdr:rowOff>
    </xdr:from>
    <xdr:to>
      <xdr:col>7</xdr:col>
      <xdr:colOff>612323</xdr:colOff>
      <xdr:row>28</xdr:row>
      <xdr:rowOff>568964</xdr:rowOff>
    </xdr:to>
    <xdr:pic>
      <xdr:nvPicPr>
        <xdr:cNvPr id="28" name="Picture 27" descr="A picture containing kitchenware, pan&#10;&#10;Description automatically generated">
          <a:extLst>
            <a:ext uri="{FF2B5EF4-FFF2-40B4-BE49-F238E27FC236}">
              <a16:creationId xmlns:a16="http://schemas.microsoft.com/office/drawing/2014/main" id="{00000000-0008-0000-0100-00001C000000}"/>
            </a:ext>
          </a:extLst>
        </xdr:cNvPr>
        <xdr:cNvPicPr>
          <a:picLocks noChangeAspect="1"/>
        </xdr:cNvPicPr>
      </xdr:nvPicPr>
      <xdr:blipFill rotWithShape="1">
        <a:blip xmlns:r="http://schemas.openxmlformats.org/officeDocument/2006/relationships" r:embed="rId12" cstate="email">
          <a:clrChange>
            <a:clrFrom>
              <a:srgbClr val="FFFFFF"/>
            </a:clrFrom>
            <a:clrTo>
              <a:srgbClr val="FFFFFF">
                <a:alpha val="0"/>
              </a:srgbClr>
            </a:clrTo>
          </a:clrChange>
          <a:extLst>
            <a:ext uri="{28A0092B-C50C-407E-A947-70E740481C1C}">
              <a14:useLocalDpi xmlns:a14="http://schemas.microsoft.com/office/drawing/2010/main"/>
            </a:ext>
          </a:extLst>
        </a:blip>
        <a:srcRect l="21457" t="21178" r="20045" b="22403"/>
        <a:stretch/>
      </xdr:blipFill>
      <xdr:spPr>
        <a:xfrm>
          <a:off x="5238752" y="8681357"/>
          <a:ext cx="884464" cy="568964"/>
        </a:xfrm>
        <a:prstGeom prst="rect">
          <a:avLst/>
        </a:prstGeom>
      </xdr:spPr>
    </xdr:pic>
    <xdr:clientData/>
  </xdr:twoCellAnchor>
  <xdr:oneCellAnchor>
    <xdr:from>
      <xdr:col>3</xdr:col>
      <xdr:colOff>81645</xdr:colOff>
      <xdr:row>33</xdr:row>
      <xdr:rowOff>204109</xdr:rowOff>
    </xdr:from>
    <xdr:ext cx="545267" cy="353785"/>
    <xdr:pic>
      <xdr:nvPicPr>
        <xdr:cNvPr id="29" name="Picture 28" descr="3 qt./9&quot; Heritage Square Dish">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66109" y="12205609"/>
          <a:ext cx="545267" cy="353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380998</xdr:colOff>
      <xdr:row>33</xdr:row>
      <xdr:rowOff>136070</xdr:rowOff>
    </xdr:from>
    <xdr:ext cx="653145" cy="421821"/>
    <xdr:pic>
      <xdr:nvPicPr>
        <xdr:cNvPr id="30" name="Picture 29" descr="3 qt./9&quot; Heritage Square Dish">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5891891" y="12137570"/>
          <a:ext cx="653145" cy="421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40822</xdr:colOff>
      <xdr:row>36</xdr:row>
      <xdr:rowOff>39906</xdr:rowOff>
    </xdr:from>
    <xdr:to>
      <xdr:col>3</xdr:col>
      <xdr:colOff>598714</xdr:colOff>
      <xdr:row>36</xdr:row>
      <xdr:rowOff>593096</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925286" y="13674263"/>
          <a:ext cx="557892" cy="553190"/>
        </a:xfrm>
        <a:prstGeom prst="rect">
          <a:avLst/>
        </a:prstGeom>
      </xdr:spPr>
    </xdr:pic>
    <xdr:clientData/>
  </xdr:twoCellAnchor>
  <xdr:twoCellAnchor editAs="oneCell">
    <xdr:from>
      <xdr:col>8</xdr:col>
      <xdr:colOff>1034143</xdr:colOff>
      <xdr:row>36</xdr:row>
      <xdr:rowOff>68036</xdr:rowOff>
    </xdr:from>
    <xdr:to>
      <xdr:col>9</xdr:col>
      <xdr:colOff>720816</xdr:colOff>
      <xdr:row>36</xdr:row>
      <xdr:rowOff>538392</xdr:rowOff>
    </xdr:to>
    <xdr:pic>
      <xdr:nvPicPr>
        <xdr:cNvPr id="32" name="Picture 31" descr="A picture containing text, case&#10;&#10;Description automatically generated">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l="37048" t="52385" r="33738" b="23179"/>
        <a:stretch/>
      </xdr:blipFill>
      <xdr:spPr>
        <a:xfrm>
          <a:off x="7701643" y="14396357"/>
          <a:ext cx="843280" cy="4703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95251</xdr:colOff>
      <xdr:row>9</xdr:row>
      <xdr:rowOff>98520</xdr:rowOff>
    </xdr:from>
    <xdr:ext cx="785812" cy="509857"/>
    <xdr:pic>
      <xdr:nvPicPr>
        <xdr:cNvPr id="20" name="Picture 19" descr="3 qt./9&quot; Heritage Square Dish">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1" y="96558195"/>
          <a:ext cx="785812" cy="50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976313</xdr:colOff>
      <xdr:row>9</xdr:row>
      <xdr:rowOff>194183</xdr:rowOff>
    </xdr:from>
    <xdr:ext cx="642937" cy="417156"/>
    <xdr:pic>
      <xdr:nvPicPr>
        <xdr:cNvPr id="21" name="Picture 20" descr="3 qt./9&quot; Heritage Square Dish">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76313" y="96653858"/>
          <a:ext cx="642937" cy="417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530678</xdr:colOff>
      <xdr:row>11</xdr:row>
      <xdr:rowOff>122233</xdr:rowOff>
    </xdr:from>
    <xdr:ext cx="777701" cy="517303"/>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530678" y="97296283"/>
          <a:ext cx="777701" cy="517303"/>
        </a:xfrm>
        <a:prstGeom prst="rect">
          <a:avLst/>
        </a:prstGeom>
      </xdr:spPr>
    </xdr:pic>
    <xdr:clientData/>
  </xdr:oneCellAnchor>
  <xdr:twoCellAnchor editAs="oneCell">
    <xdr:from>
      <xdr:col>0</xdr:col>
      <xdr:colOff>453549</xdr:colOff>
      <xdr:row>3</xdr:row>
      <xdr:rowOff>84615</xdr:rowOff>
    </xdr:from>
    <xdr:to>
      <xdr:col>0</xdr:col>
      <xdr:colOff>1356201</xdr:colOff>
      <xdr:row>3</xdr:row>
      <xdr:rowOff>678969</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453549" y="887436"/>
          <a:ext cx="902652" cy="594354"/>
        </a:xfrm>
        <a:prstGeom prst="rect">
          <a:avLst/>
        </a:prstGeom>
      </xdr:spPr>
    </xdr:pic>
    <xdr:clientData/>
  </xdr:twoCellAnchor>
  <xdr:twoCellAnchor editAs="oneCell">
    <xdr:from>
      <xdr:col>0</xdr:col>
      <xdr:colOff>435429</xdr:colOff>
      <xdr:row>6</xdr:row>
      <xdr:rowOff>68036</xdr:rowOff>
    </xdr:from>
    <xdr:to>
      <xdr:col>0</xdr:col>
      <xdr:colOff>1387928</xdr:colOff>
      <xdr:row>6</xdr:row>
      <xdr:rowOff>616093</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35429" y="10749643"/>
          <a:ext cx="952499" cy="548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435429</xdr:colOff>
      <xdr:row>7</xdr:row>
      <xdr:rowOff>95250</xdr:rowOff>
    </xdr:from>
    <xdr:to>
      <xdr:col>0</xdr:col>
      <xdr:colOff>1428750</xdr:colOff>
      <xdr:row>7</xdr:row>
      <xdr:rowOff>670931</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435429" y="11498036"/>
          <a:ext cx="993321" cy="57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190500</xdr:colOff>
      <xdr:row>4</xdr:row>
      <xdr:rowOff>190500</xdr:rowOff>
    </xdr:from>
    <xdr:ext cx="1469573" cy="390905"/>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90500" y="4599214"/>
          <a:ext cx="1469573" cy="3909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381000</xdr:colOff>
      <xdr:row>5</xdr:row>
      <xdr:rowOff>81643</xdr:rowOff>
    </xdr:from>
    <xdr:ext cx="1088573" cy="612374"/>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81000" y="4490357"/>
          <a:ext cx="1088573" cy="6123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462645</xdr:colOff>
      <xdr:row>8</xdr:row>
      <xdr:rowOff>8835</xdr:rowOff>
    </xdr:from>
    <xdr:to>
      <xdr:col>0</xdr:col>
      <xdr:colOff>1405631</xdr:colOff>
      <xdr:row>8</xdr:row>
      <xdr:rowOff>707572</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130" t="5949" r="10649" b="6400"/>
        <a:stretch/>
      </xdr:blipFill>
      <xdr:spPr bwMode="auto">
        <a:xfrm>
          <a:off x="462645" y="4417549"/>
          <a:ext cx="942986" cy="698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326571</xdr:colOff>
      <xdr:row>15</xdr:row>
      <xdr:rowOff>23686</xdr:rowOff>
    </xdr:from>
    <xdr:to>
      <xdr:col>0</xdr:col>
      <xdr:colOff>1496786</xdr:colOff>
      <xdr:row>15</xdr:row>
      <xdr:rowOff>702129</xdr:rowOff>
    </xdr:to>
    <xdr:pic>
      <xdr:nvPicPr>
        <xdr:cNvPr id="13" name="Picture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26571" y="6800043"/>
          <a:ext cx="1170215" cy="678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258535</xdr:colOff>
      <xdr:row>10</xdr:row>
      <xdr:rowOff>108856</xdr:rowOff>
    </xdr:from>
    <xdr:to>
      <xdr:col>0</xdr:col>
      <xdr:colOff>1537606</xdr:colOff>
      <xdr:row>10</xdr:row>
      <xdr:rowOff>584865</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8535" y="5959927"/>
          <a:ext cx="1279071" cy="476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435429</xdr:colOff>
      <xdr:row>12</xdr:row>
      <xdr:rowOff>27215</xdr:rowOff>
    </xdr:from>
    <xdr:to>
      <xdr:col>0</xdr:col>
      <xdr:colOff>1387929</xdr:colOff>
      <xdr:row>12</xdr:row>
      <xdr:rowOff>682363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35429" y="7320644"/>
          <a:ext cx="952500" cy="655148"/>
        </a:xfrm>
        <a:prstGeom prst="rect">
          <a:avLst/>
        </a:prstGeom>
      </xdr:spPr>
    </xdr:pic>
    <xdr:clientData/>
  </xdr:twoCellAnchor>
  <xdr:oneCellAnchor>
    <xdr:from>
      <xdr:col>0</xdr:col>
      <xdr:colOff>462645</xdr:colOff>
      <xdr:row>14</xdr:row>
      <xdr:rowOff>8835</xdr:rowOff>
    </xdr:from>
    <xdr:ext cx="942986" cy="698737"/>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l="10130" t="5949" r="10649" b="6400"/>
        <a:stretch/>
      </xdr:blipFill>
      <xdr:spPr bwMode="auto">
        <a:xfrm>
          <a:off x="462645" y="4417549"/>
          <a:ext cx="942986" cy="6987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95251</xdr:colOff>
      <xdr:row>16</xdr:row>
      <xdr:rowOff>98520</xdr:rowOff>
    </xdr:from>
    <xdr:ext cx="785812" cy="509857"/>
    <xdr:pic>
      <xdr:nvPicPr>
        <xdr:cNvPr id="19" name="Picture 18" descr="3 qt./9&quot; Heritage Square Dish">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1" y="5228413"/>
          <a:ext cx="785812" cy="50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976313</xdr:colOff>
      <xdr:row>16</xdr:row>
      <xdr:rowOff>194183</xdr:rowOff>
    </xdr:from>
    <xdr:ext cx="642937" cy="417156"/>
    <xdr:pic>
      <xdr:nvPicPr>
        <xdr:cNvPr id="28" name="Picture 27" descr="3 qt./9&quot; Heritage Square Dish">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76313" y="5324076"/>
          <a:ext cx="642937" cy="417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258535</xdr:colOff>
      <xdr:row>17</xdr:row>
      <xdr:rowOff>108856</xdr:rowOff>
    </xdr:from>
    <xdr:ext cx="1279071" cy="476009"/>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58535" y="5959927"/>
          <a:ext cx="1279071" cy="4760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435429</xdr:colOff>
      <xdr:row>19</xdr:row>
      <xdr:rowOff>27215</xdr:rowOff>
    </xdr:from>
    <xdr:ext cx="952500" cy="655148"/>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35429" y="7320644"/>
          <a:ext cx="952500" cy="655148"/>
        </a:xfrm>
        <a:prstGeom prst="rect">
          <a:avLst/>
        </a:prstGeom>
      </xdr:spPr>
    </xdr:pic>
    <xdr:clientData/>
  </xdr:oneCellAnchor>
  <xdr:oneCellAnchor>
    <xdr:from>
      <xdr:col>0</xdr:col>
      <xdr:colOff>530678</xdr:colOff>
      <xdr:row>18</xdr:row>
      <xdr:rowOff>122233</xdr:rowOff>
    </xdr:from>
    <xdr:ext cx="777701" cy="517303"/>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30678" y="6694483"/>
          <a:ext cx="777701" cy="517303"/>
        </a:xfrm>
        <a:prstGeom prst="rect">
          <a:avLst/>
        </a:prstGeom>
      </xdr:spPr>
    </xdr:pic>
    <xdr:clientData/>
  </xdr:oneCellAnchor>
  <xdr:twoCellAnchor editAs="oneCell">
    <xdr:from>
      <xdr:col>0</xdr:col>
      <xdr:colOff>435428</xdr:colOff>
      <xdr:row>20</xdr:row>
      <xdr:rowOff>108856</xdr:rowOff>
    </xdr:from>
    <xdr:to>
      <xdr:col>0</xdr:col>
      <xdr:colOff>1401535</xdr:colOff>
      <xdr:row>20</xdr:row>
      <xdr:rowOff>647721</xdr:rowOff>
    </xdr:to>
    <xdr:pic>
      <xdr:nvPicPr>
        <xdr:cNvPr id="31" name="Picture 30" descr="A picture containing text, case&#10;&#10;Description automatically generated">
          <a:extLst>
            <a:ext uri="{FF2B5EF4-FFF2-40B4-BE49-F238E27FC236}">
              <a16:creationId xmlns:a16="http://schemas.microsoft.com/office/drawing/2014/main" id="{00000000-0008-0000-0200-00001F000000}"/>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l="37048" t="52385" r="33738" b="23179"/>
        <a:stretch/>
      </xdr:blipFill>
      <xdr:spPr>
        <a:xfrm>
          <a:off x="435428" y="12654642"/>
          <a:ext cx="966107" cy="5388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95251</xdr:colOff>
      <xdr:row>7</xdr:row>
      <xdr:rowOff>193770</xdr:rowOff>
    </xdr:from>
    <xdr:ext cx="785812" cy="509857"/>
    <xdr:pic>
      <xdr:nvPicPr>
        <xdr:cNvPr id="2" name="Picture 1" descr="3 qt./9&quot; Heritage Square Dish">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1" y="3990163"/>
          <a:ext cx="785812" cy="50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976313</xdr:colOff>
      <xdr:row>7</xdr:row>
      <xdr:rowOff>289433</xdr:rowOff>
    </xdr:from>
    <xdr:ext cx="642937" cy="417156"/>
    <xdr:pic>
      <xdr:nvPicPr>
        <xdr:cNvPr id="3" name="Picture 2" descr="3 qt./9&quot; Heritage Square Dish">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76313" y="4085826"/>
          <a:ext cx="642937" cy="417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687162</xdr:colOff>
      <xdr:row>12</xdr:row>
      <xdr:rowOff>142980</xdr:rowOff>
    </xdr:from>
    <xdr:ext cx="445043" cy="656439"/>
    <xdr:pic>
      <xdr:nvPicPr>
        <xdr:cNvPr id="4" name="Picture 3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87162" y="7545266"/>
          <a:ext cx="445043" cy="656439"/>
        </a:xfrm>
        <a:prstGeom prst="rect">
          <a:avLst/>
        </a:prstGeom>
      </xdr:spPr>
    </xdr:pic>
    <xdr:clientData/>
  </xdr:oneCellAnchor>
  <xdr:twoCellAnchor editAs="oneCell">
    <xdr:from>
      <xdr:col>0</xdr:col>
      <xdr:colOff>321468</xdr:colOff>
      <xdr:row>3</xdr:row>
      <xdr:rowOff>142876</xdr:rowOff>
    </xdr:from>
    <xdr:to>
      <xdr:col>0</xdr:col>
      <xdr:colOff>1417949</xdr:colOff>
      <xdr:row>4</xdr:row>
      <xdr:rowOff>76540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
        <a:stretch/>
      </xdr:blipFill>
      <xdr:spPr>
        <a:xfrm>
          <a:off x="321468" y="932090"/>
          <a:ext cx="1096481" cy="654843"/>
        </a:xfrm>
        <a:prstGeom prst="rect">
          <a:avLst/>
        </a:prstGeom>
      </xdr:spPr>
    </xdr:pic>
    <xdr:clientData/>
  </xdr:twoCellAnchor>
  <xdr:twoCellAnchor editAs="oneCell">
    <xdr:from>
      <xdr:col>0</xdr:col>
      <xdr:colOff>440531</xdr:colOff>
      <xdr:row>4</xdr:row>
      <xdr:rowOff>119062</xdr:rowOff>
    </xdr:from>
    <xdr:to>
      <xdr:col>0</xdr:col>
      <xdr:colOff>1276378</xdr:colOff>
      <xdr:row>4</xdr:row>
      <xdr:rowOff>809624</xdr:rowOff>
    </xdr:to>
    <xdr:pic>
      <xdr:nvPicPr>
        <xdr:cNvPr id="6" name="Picture 1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531" y="1629455"/>
          <a:ext cx="835847" cy="690562"/>
        </a:xfrm>
        <a:prstGeom prst="rect">
          <a:avLst/>
        </a:prstGeom>
      </xdr:spPr>
    </xdr:pic>
    <xdr:clientData/>
  </xdr:twoCellAnchor>
  <xdr:twoCellAnchor editAs="oneCell">
    <xdr:from>
      <xdr:col>0</xdr:col>
      <xdr:colOff>369094</xdr:colOff>
      <xdr:row>5</xdr:row>
      <xdr:rowOff>119062</xdr:rowOff>
    </xdr:from>
    <xdr:to>
      <xdr:col>0</xdr:col>
      <xdr:colOff>1381125</xdr:colOff>
      <xdr:row>6</xdr:row>
      <xdr:rowOff>97367</xdr:rowOff>
    </xdr:to>
    <xdr:pic>
      <xdr:nvPicPr>
        <xdr:cNvPr id="7" name="Picture 13">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69094" y="2473098"/>
          <a:ext cx="1012031" cy="699483"/>
        </a:xfrm>
        <a:prstGeom prst="rect">
          <a:avLst/>
        </a:prstGeom>
      </xdr:spPr>
    </xdr:pic>
    <xdr:clientData/>
  </xdr:twoCellAnchor>
  <xdr:twoCellAnchor editAs="oneCell">
    <xdr:from>
      <xdr:col>0</xdr:col>
      <xdr:colOff>154781</xdr:colOff>
      <xdr:row>6</xdr:row>
      <xdr:rowOff>166688</xdr:rowOff>
    </xdr:from>
    <xdr:to>
      <xdr:col>0</xdr:col>
      <xdr:colOff>1631156</xdr:colOff>
      <xdr:row>7</xdr:row>
      <xdr:rowOff>60961</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54781" y="3241902"/>
          <a:ext cx="1476375" cy="615452"/>
        </a:xfrm>
        <a:prstGeom prst="rect">
          <a:avLst/>
        </a:prstGeom>
      </xdr:spPr>
    </xdr:pic>
    <xdr:clientData/>
  </xdr:twoCellAnchor>
  <xdr:twoCellAnchor editAs="oneCell">
    <xdr:from>
      <xdr:col>0</xdr:col>
      <xdr:colOff>535781</xdr:colOff>
      <xdr:row>8</xdr:row>
      <xdr:rowOff>190500</xdr:rowOff>
    </xdr:from>
    <xdr:to>
      <xdr:col>0</xdr:col>
      <xdr:colOff>1278730</xdr:colOff>
      <xdr:row>9</xdr:row>
      <xdr:rowOff>817</xdr:rowOff>
    </xdr:to>
    <xdr:pic>
      <xdr:nvPicPr>
        <xdr:cNvPr id="9" name="Picture 3">
          <a:extLst>
            <a:ext uri="{FF2B5EF4-FFF2-40B4-BE49-F238E27FC236}">
              <a16:creationId xmlns:a16="http://schemas.microsoft.com/office/drawing/2014/main" id="{00000000-0008-0000-0400-000009000000}"/>
            </a:ext>
            <a:ext uri="{147F2762-F138-4A5C-976F-8EAC2B608ADB}">
              <a16:predDERef xmlns:a16="http://schemas.microsoft.com/office/drawing/2014/main" pred="{831528CE-1D51-45CE-A7C4-8CB6B7F3555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35781" y="4708071"/>
          <a:ext cx="742949" cy="531496"/>
        </a:xfrm>
        <a:prstGeom prst="rect">
          <a:avLst/>
        </a:prstGeom>
      </xdr:spPr>
    </xdr:pic>
    <xdr:clientData/>
  </xdr:twoCellAnchor>
  <xdr:twoCellAnchor editAs="oneCell">
    <xdr:from>
      <xdr:col>0</xdr:col>
      <xdr:colOff>547687</xdr:colOff>
      <xdr:row>9</xdr:row>
      <xdr:rowOff>166687</xdr:rowOff>
    </xdr:from>
    <xdr:to>
      <xdr:col>0</xdr:col>
      <xdr:colOff>1183480</xdr:colOff>
      <xdr:row>10</xdr:row>
      <xdr:rowOff>51899</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7687" y="5405437"/>
          <a:ext cx="635793" cy="606391"/>
        </a:xfrm>
        <a:prstGeom prst="rect">
          <a:avLst/>
        </a:prstGeom>
      </xdr:spPr>
    </xdr:pic>
    <xdr:clientData/>
  </xdr:twoCellAnchor>
  <xdr:twoCellAnchor editAs="oneCell">
    <xdr:from>
      <xdr:col>0</xdr:col>
      <xdr:colOff>530678</xdr:colOff>
      <xdr:row>10</xdr:row>
      <xdr:rowOff>149678</xdr:rowOff>
    </xdr:from>
    <xdr:to>
      <xdr:col>0</xdr:col>
      <xdr:colOff>1256959</xdr:colOff>
      <xdr:row>11</xdr:row>
      <xdr:rowOff>10378</xdr:rowOff>
    </xdr:to>
    <xdr:pic>
      <xdr:nvPicPr>
        <xdr:cNvPr id="11" name="Picture 27">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30678" y="6109607"/>
          <a:ext cx="726281" cy="581878"/>
        </a:xfrm>
        <a:prstGeom prst="rect">
          <a:avLst/>
        </a:prstGeom>
      </xdr:spPr>
    </xdr:pic>
    <xdr:clientData/>
  </xdr:twoCellAnchor>
  <xdr:twoCellAnchor editAs="oneCell">
    <xdr:from>
      <xdr:col>0</xdr:col>
      <xdr:colOff>641237</xdr:colOff>
      <xdr:row>11</xdr:row>
      <xdr:rowOff>105455</xdr:rowOff>
    </xdr:from>
    <xdr:to>
      <xdr:col>0</xdr:col>
      <xdr:colOff>1220294</xdr:colOff>
      <xdr:row>12</xdr:row>
      <xdr:rowOff>60550</xdr:rowOff>
    </xdr:to>
    <xdr:pic>
      <xdr:nvPicPr>
        <xdr:cNvPr id="12" name="Picture 29">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41237" y="6786562"/>
          <a:ext cx="579057" cy="676274"/>
        </a:xfrm>
        <a:prstGeom prst="rect">
          <a:avLst/>
        </a:prstGeom>
      </xdr:spPr>
    </xdr:pic>
    <xdr:clientData/>
  </xdr:twoCellAnchor>
  <xdr:twoCellAnchor editAs="oneCell">
    <xdr:from>
      <xdr:col>0</xdr:col>
      <xdr:colOff>421824</xdr:colOff>
      <xdr:row>18</xdr:row>
      <xdr:rowOff>176891</xdr:rowOff>
    </xdr:from>
    <xdr:to>
      <xdr:col>0</xdr:col>
      <xdr:colOff>1306286</xdr:colOff>
      <xdr:row>19</xdr:row>
      <xdr:rowOff>32152</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21824" y="11416391"/>
          <a:ext cx="884462" cy="576440"/>
        </a:xfrm>
        <a:prstGeom prst="rect">
          <a:avLst/>
        </a:prstGeom>
      </xdr:spPr>
    </xdr:pic>
    <xdr:clientData/>
  </xdr:twoCellAnchor>
  <xdr:twoCellAnchor editAs="oneCell">
    <xdr:from>
      <xdr:col>0</xdr:col>
      <xdr:colOff>381000</xdr:colOff>
      <xdr:row>19</xdr:row>
      <xdr:rowOff>168636</xdr:rowOff>
    </xdr:from>
    <xdr:to>
      <xdr:col>0</xdr:col>
      <xdr:colOff>1333188</xdr:colOff>
      <xdr:row>20</xdr:row>
      <xdr:rowOff>68038</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81000" y="12129315"/>
          <a:ext cx="952188" cy="620580"/>
        </a:xfrm>
        <a:prstGeom prst="rect">
          <a:avLst/>
        </a:prstGeom>
      </xdr:spPr>
    </xdr:pic>
    <xdr:clientData/>
  </xdr:twoCellAnchor>
  <xdr:twoCellAnchor editAs="oneCell">
    <xdr:from>
      <xdr:col>0</xdr:col>
      <xdr:colOff>340179</xdr:colOff>
      <xdr:row>20</xdr:row>
      <xdr:rowOff>136070</xdr:rowOff>
    </xdr:from>
    <xdr:to>
      <xdr:col>0</xdr:col>
      <xdr:colOff>1379083</xdr:colOff>
      <xdr:row>21</xdr:row>
      <xdr:rowOff>95687</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40179" y="12817927"/>
          <a:ext cx="1038904" cy="680796"/>
        </a:xfrm>
        <a:prstGeom prst="rect">
          <a:avLst/>
        </a:prstGeom>
      </xdr:spPr>
    </xdr:pic>
    <xdr:clientData/>
  </xdr:twoCellAnchor>
  <xdr:twoCellAnchor editAs="oneCell">
    <xdr:from>
      <xdr:col>0</xdr:col>
      <xdr:colOff>340179</xdr:colOff>
      <xdr:row>23</xdr:row>
      <xdr:rowOff>189252</xdr:rowOff>
    </xdr:from>
    <xdr:to>
      <xdr:col>0</xdr:col>
      <xdr:colOff>1419905</xdr:colOff>
      <xdr:row>24</xdr:row>
      <xdr:rowOff>41927</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40179" y="15034645"/>
          <a:ext cx="1079726" cy="573853"/>
        </a:xfrm>
        <a:prstGeom prst="rect">
          <a:avLst/>
        </a:prstGeom>
      </xdr:spPr>
    </xdr:pic>
    <xdr:clientData/>
  </xdr:twoCellAnchor>
  <xdr:twoCellAnchor editAs="oneCell">
    <xdr:from>
      <xdr:col>0</xdr:col>
      <xdr:colOff>244929</xdr:colOff>
      <xdr:row>24</xdr:row>
      <xdr:rowOff>149679</xdr:rowOff>
    </xdr:from>
    <xdr:to>
      <xdr:col>0</xdr:col>
      <xdr:colOff>1474333</xdr:colOff>
      <xdr:row>25</xdr:row>
      <xdr:rowOff>87019</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44929" y="15716250"/>
          <a:ext cx="1229404" cy="658519"/>
        </a:xfrm>
        <a:prstGeom prst="rect">
          <a:avLst/>
        </a:prstGeom>
      </xdr:spPr>
    </xdr:pic>
    <xdr:clientData/>
  </xdr:twoCellAnchor>
  <xdr:twoCellAnchor editAs="oneCell">
    <xdr:from>
      <xdr:col>0</xdr:col>
      <xdr:colOff>585107</xdr:colOff>
      <xdr:row>34</xdr:row>
      <xdr:rowOff>129570</xdr:rowOff>
    </xdr:from>
    <xdr:to>
      <xdr:col>0</xdr:col>
      <xdr:colOff>1161369</xdr:colOff>
      <xdr:row>35</xdr:row>
      <xdr:rowOff>42608</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585107" y="22907927"/>
          <a:ext cx="576262" cy="634217"/>
        </a:xfrm>
        <a:prstGeom prst="rect">
          <a:avLst/>
        </a:prstGeom>
      </xdr:spPr>
    </xdr:pic>
    <xdr:clientData/>
  </xdr:twoCellAnchor>
  <xdr:twoCellAnchor editAs="oneCell">
    <xdr:from>
      <xdr:col>0</xdr:col>
      <xdr:colOff>544288</xdr:colOff>
      <xdr:row>33</xdr:row>
      <xdr:rowOff>149679</xdr:rowOff>
    </xdr:from>
    <xdr:to>
      <xdr:col>0</xdr:col>
      <xdr:colOff>1230192</xdr:colOff>
      <xdr:row>34</xdr:row>
      <xdr:rowOff>86643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544288" y="22206858"/>
          <a:ext cx="685904" cy="658142"/>
        </a:xfrm>
        <a:prstGeom prst="rect">
          <a:avLst/>
        </a:prstGeom>
      </xdr:spPr>
    </xdr:pic>
    <xdr:clientData/>
  </xdr:twoCellAnchor>
  <xdr:twoCellAnchor editAs="oneCell">
    <xdr:from>
      <xdr:col>0</xdr:col>
      <xdr:colOff>408214</xdr:colOff>
      <xdr:row>29</xdr:row>
      <xdr:rowOff>151554</xdr:rowOff>
    </xdr:from>
    <xdr:to>
      <xdr:col>0</xdr:col>
      <xdr:colOff>1392690</xdr:colOff>
      <xdr:row>30</xdr:row>
      <xdr:rowOff>78607</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408214" y="19324018"/>
          <a:ext cx="984476" cy="648232"/>
        </a:xfrm>
        <a:prstGeom prst="rect">
          <a:avLst/>
        </a:prstGeom>
      </xdr:spPr>
    </xdr:pic>
    <xdr:clientData/>
  </xdr:twoCellAnchor>
  <xdr:twoCellAnchor editAs="oneCell">
    <xdr:from>
      <xdr:col>0</xdr:col>
      <xdr:colOff>353786</xdr:colOff>
      <xdr:row>38</xdr:row>
      <xdr:rowOff>144125</xdr:rowOff>
    </xdr:from>
    <xdr:to>
      <xdr:col>0</xdr:col>
      <xdr:colOff>1351870</xdr:colOff>
      <xdr:row>39</xdr:row>
      <xdr:rowOff>11285</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353786" y="25807196"/>
          <a:ext cx="998084" cy="588339"/>
        </a:xfrm>
        <a:prstGeom prst="rect">
          <a:avLst/>
        </a:prstGeom>
      </xdr:spPr>
    </xdr:pic>
    <xdr:clientData/>
  </xdr:twoCellAnchor>
  <xdr:twoCellAnchor editAs="oneCell">
    <xdr:from>
      <xdr:col>0</xdr:col>
      <xdr:colOff>244929</xdr:colOff>
      <xdr:row>40</xdr:row>
      <xdr:rowOff>91304</xdr:rowOff>
    </xdr:from>
    <xdr:to>
      <xdr:col>0</xdr:col>
      <xdr:colOff>1610405</xdr:colOff>
      <xdr:row>41</xdr:row>
      <xdr:rowOff>55548</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244929" y="27196733"/>
          <a:ext cx="1365476" cy="685422"/>
        </a:xfrm>
        <a:prstGeom prst="rect">
          <a:avLst/>
        </a:prstGeom>
      </xdr:spPr>
    </xdr:pic>
    <xdr:clientData/>
  </xdr:twoCellAnchor>
  <xdr:twoCellAnchor editAs="oneCell">
    <xdr:from>
      <xdr:col>0</xdr:col>
      <xdr:colOff>557893</xdr:colOff>
      <xdr:row>45</xdr:row>
      <xdr:rowOff>122701</xdr:rowOff>
    </xdr:from>
    <xdr:to>
      <xdr:col>0</xdr:col>
      <xdr:colOff>1211036</xdr:colOff>
      <xdr:row>45</xdr:row>
      <xdr:rowOff>701035</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557893" y="30834022"/>
          <a:ext cx="653143" cy="578334"/>
        </a:xfrm>
        <a:prstGeom prst="rect">
          <a:avLst/>
        </a:prstGeom>
      </xdr:spPr>
    </xdr:pic>
    <xdr:clientData/>
  </xdr:twoCellAnchor>
  <xdr:twoCellAnchor editAs="oneCell">
    <xdr:from>
      <xdr:col>0</xdr:col>
      <xdr:colOff>285750</xdr:colOff>
      <xdr:row>35</xdr:row>
      <xdr:rowOff>122464</xdr:rowOff>
    </xdr:from>
    <xdr:to>
      <xdr:col>0</xdr:col>
      <xdr:colOff>1601337</xdr:colOff>
      <xdr:row>36</xdr:row>
      <xdr:rowOff>20870</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285750" y="23622000"/>
          <a:ext cx="1315587" cy="619584"/>
        </a:xfrm>
        <a:prstGeom prst="rect">
          <a:avLst/>
        </a:prstGeom>
      </xdr:spPr>
    </xdr:pic>
    <xdr:clientData/>
  </xdr:twoCellAnchor>
  <xdr:twoCellAnchor editAs="oneCell">
    <xdr:from>
      <xdr:col>0</xdr:col>
      <xdr:colOff>571501</xdr:colOff>
      <xdr:row>32</xdr:row>
      <xdr:rowOff>149680</xdr:rowOff>
    </xdr:from>
    <xdr:to>
      <xdr:col>0</xdr:col>
      <xdr:colOff>1238251</xdr:colOff>
      <xdr:row>33</xdr:row>
      <xdr:rowOff>57829</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571501" y="21485680"/>
          <a:ext cx="666750" cy="629328"/>
        </a:xfrm>
        <a:prstGeom prst="rect">
          <a:avLst/>
        </a:prstGeom>
      </xdr:spPr>
    </xdr:pic>
    <xdr:clientData/>
  </xdr:twoCellAnchor>
  <xdr:twoCellAnchor editAs="oneCell">
    <xdr:from>
      <xdr:col>0</xdr:col>
      <xdr:colOff>353786</xdr:colOff>
      <xdr:row>26</xdr:row>
      <xdr:rowOff>205079</xdr:rowOff>
    </xdr:from>
    <xdr:to>
      <xdr:col>0</xdr:col>
      <xdr:colOff>1297442</xdr:colOff>
      <xdr:row>27</xdr:row>
      <xdr:rowOff>22178</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353786" y="17214008"/>
          <a:ext cx="943656" cy="538277"/>
        </a:xfrm>
        <a:prstGeom prst="rect">
          <a:avLst/>
        </a:prstGeom>
      </xdr:spPr>
    </xdr:pic>
    <xdr:clientData/>
  </xdr:twoCellAnchor>
  <xdr:twoCellAnchor editAs="oneCell">
    <xdr:from>
      <xdr:col>0</xdr:col>
      <xdr:colOff>326572</xdr:colOff>
      <xdr:row>27</xdr:row>
      <xdr:rowOff>163285</xdr:rowOff>
    </xdr:from>
    <xdr:to>
      <xdr:col>0</xdr:col>
      <xdr:colOff>1428750</xdr:colOff>
      <xdr:row>28</xdr:row>
      <xdr:rowOff>68406</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326572" y="17893392"/>
          <a:ext cx="1102178" cy="626300"/>
        </a:xfrm>
        <a:prstGeom prst="rect">
          <a:avLst/>
        </a:prstGeom>
      </xdr:spPr>
    </xdr:pic>
    <xdr:clientData/>
  </xdr:twoCellAnchor>
  <xdr:twoCellAnchor editAs="oneCell">
    <xdr:from>
      <xdr:col>0</xdr:col>
      <xdr:colOff>340177</xdr:colOff>
      <xdr:row>39</xdr:row>
      <xdr:rowOff>176892</xdr:rowOff>
    </xdr:from>
    <xdr:to>
      <xdr:col>0</xdr:col>
      <xdr:colOff>1474332</xdr:colOff>
      <xdr:row>40</xdr:row>
      <xdr:rowOff>4512</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340177" y="26561142"/>
          <a:ext cx="1134155" cy="541995"/>
        </a:xfrm>
        <a:prstGeom prst="rect">
          <a:avLst/>
        </a:prstGeom>
      </xdr:spPr>
    </xdr:pic>
    <xdr:clientData/>
  </xdr:twoCellAnchor>
  <xdr:twoCellAnchor editAs="oneCell">
    <xdr:from>
      <xdr:col>0</xdr:col>
      <xdr:colOff>217715</xdr:colOff>
      <xdr:row>48</xdr:row>
      <xdr:rowOff>163284</xdr:rowOff>
    </xdr:from>
    <xdr:to>
      <xdr:col>0</xdr:col>
      <xdr:colOff>1571215</xdr:colOff>
      <xdr:row>48</xdr:row>
      <xdr:rowOff>961595</xdr:rowOff>
    </xdr:to>
    <xdr:pic>
      <xdr:nvPicPr>
        <xdr:cNvPr id="29" name="Picture 28" descr="A picture containing pot&#10;&#10;Description automatically generated">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17715" y="32521070"/>
          <a:ext cx="1353500" cy="798311"/>
        </a:xfrm>
        <a:prstGeom prst="rect">
          <a:avLst/>
        </a:prstGeom>
      </xdr:spPr>
    </xdr:pic>
    <xdr:clientData/>
  </xdr:twoCellAnchor>
  <xdr:twoCellAnchor editAs="oneCell">
    <xdr:from>
      <xdr:col>0</xdr:col>
      <xdr:colOff>489857</xdr:colOff>
      <xdr:row>49</xdr:row>
      <xdr:rowOff>157266</xdr:rowOff>
    </xdr:from>
    <xdr:to>
      <xdr:col>0</xdr:col>
      <xdr:colOff>1392690</xdr:colOff>
      <xdr:row>49</xdr:row>
      <xdr:rowOff>978858</xdr:rowOff>
    </xdr:to>
    <xdr:pic>
      <xdr:nvPicPr>
        <xdr:cNvPr id="30" name="Picture 29" descr="A picture containing cup, mug, vessel, coffee&#10;&#10;Description automatically generated">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89857" y="33535587"/>
          <a:ext cx="902833" cy="821592"/>
        </a:xfrm>
        <a:prstGeom prst="rect">
          <a:avLst/>
        </a:prstGeom>
      </xdr:spPr>
    </xdr:pic>
    <xdr:clientData/>
  </xdr:twoCellAnchor>
  <xdr:twoCellAnchor editAs="oneCell">
    <xdr:from>
      <xdr:col>0</xdr:col>
      <xdr:colOff>394610</xdr:colOff>
      <xdr:row>53</xdr:row>
      <xdr:rowOff>163285</xdr:rowOff>
    </xdr:from>
    <xdr:to>
      <xdr:col>0</xdr:col>
      <xdr:colOff>1456690</xdr:colOff>
      <xdr:row>53</xdr:row>
      <xdr:rowOff>998966</xdr:rowOff>
    </xdr:to>
    <xdr:pic>
      <xdr:nvPicPr>
        <xdr:cNvPr id="31" name="Picture 30" descr="A picture containing cup, mug&#10;&#10;Description automatically generated">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3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94610" y="36807321"/>
          <a:ext cx="1062080" cy="835681"/>
        </a:xfrm>
        <a:prstGeom prst="rect">
          <a:avLst/>
        </a:prstGeom>
      </xdr:spPr>
    </xdr:pic>
    <xdr:clientData/>
  </xdr:twoCellAnchor>
  <xdr:twoCellAnchor editAs="oneCell">
    <xdr:from>
      <xdr:col>0</xdr:col>
      <xdr:colOff>394607</xdr:colOff>
      <xdr:row>54</xdr:row>
      <xdr:rowOff>190499</xdr:rowOff>
    </xdr:from>
    <xdr:to>
      <xdr:col>0</xdr:col>
      <xdr:colOff>1398356</xdr:colOff>
      <xdr:row>54</xdr:row>
      <xdr:rowOff>940732</xdr:rowOff>
    </xdr:to>
    <xdr:pic>
      <xdr:nvPicPr>
        <xdr:cNvPr id="32" name="Picture 31" descr="A picture containing plate, bowl&#10;&#10;Description automatically generated">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94607" y="37855070"/>
          <a:ext cx="1003749" cy="750233"/>
        </a:xfrm>
        <a:prstGeom prst="rect">
          <a:avLst/>
        </a:prstGeom>
      </xdr:spPr>
    </xdr:pic>
    <xdr:clientData/>
  </xdr:twoCellAnchor>
  <xdr:twoCellAnchor editAs="oneCell">
    <xdr:from>
      <xdr:col>0</xdr:col>
      <xdr:colOff>231323</xdr:colOff>
      <xdr:row>59</xdr:row>
      <xdr:rowOff>137251</xdr:rowOff>
    </xdr:from>
    <xdr:to>
      <xdr:col>0</xdr:col>
      <xdr:colOff>1524000</xdr:colOff>
      <xdr:row>59</xdr:row>
      <xdr:rowOff>999594</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231323" y="41775108"/>
          <a:ext cx="1292677" cy="86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503466</xdr:colOff>
      <xdr:row>64</xdr:row>
      <xdr:rowOff>136071</xdr:rowOff>
    </xdr:from>
    <xdr:to>
      <xdr:col>0</xdr:col>
      <xdr:colOff>1362516</xdr:colOff>
      <xdr:row>64</xdr:row>
      <xdr:rowOff>989071</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3"/>
        <a:stretch>
          <a:fillRect/>
        </a:stretch>
      </xdr:blipFill>
      <xdr:spPr>
        <a:xfrm>
          <a:off x="503466" y="46250678"/>
          <a:ext cx="859050" cy="853000"/>
        </a:xfrm>
        <a:prstGeom prst="rect">
          <a:avLst/>
        </a:prstGeom>
      </xdr:spPr>
    </xdr:pic>
    <xdr:clientData/>
  </xdr:twoCellAnchor>
  <xdr:twoCellAnchor editAs="oneCell">
    <xdr:from>
      <xdr:col>0</xdr:col>
      <xdr:colOff>449036</xdr:colOff>
      <xdr:row>16</xdr:row>
      <xdr:rowOff>162172</xdr:rowOff>
    </xdr:from>
    <xdr:to>
      <xdr:col>0</xdr:col>
      <xdr:colOff>1297758</xdr:colOff>
      <xdr:row>17</xdr:row>
      <xdr:rowOff>68035</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34"/>
        <a:stretch>
          <a:fillRect/>
        </a:stretch>
      </xdr:blipFill>
      <xdr:spPr>
        <a:xfrm>
          <a:off x="449036" y="9959315"/>
          <a:ext cx="848722" cy="627041"/>
        </a:xfrm>
        <a:prstGeom prst="rect">
          <a:avLst/>
        </a:prstGeom>
      </xdr:spPr>
    </xdr:pic>
    <xdr:clientData/>
  </xdr:twoCellAnchor>
  <xdr:twoCellAnchor editAs="oneCell">
    <xdr:from>
      <xdr:col>0</xdr:col>
      <xdr:colOff>231322</xdr:colOff>
      <xdr:row>17</xdr:row>
      <xdr:rowOff>193203</xdr:rowOff>
    </xdr:from>
    <xdr:to>
      <xdr:col>0</xdr:col>
      <xdr:colOff>1487941</xdr:colOff>
      <xdr:row>18</xdr:row>
      <xdr:rowOff>4678</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35"/>
        <a:stretch>
          <a:fillRect/>
        </a:stretch>
      </xdr:blipFill>
      <xdr:spPr>
        <a:xfrm>
          <a:off x="231322" y="10711524"/>
          <a:ext cx="1256619" cy="532654"/>
        </a:xfrm>
        <a:prstGeom prst="rect">
          <a:avLst/>
        </a:prstGeom>
      </xdr:spPr>
    </xdr:pic>
    <xdr:clientData/>
  </xdr:twoCellAnchor>
  <xdr:twoCellAnchor editAs="oneCell">
    <xdr:from>
      <xdr:col>0</xdr:col>
      <xdr:colOff>326572</xdr:colOff>
      <xdr:row>21</xdr:row>
      <xdr:rowOff>204107</xdr:rowOff>
    </xdr:from>
    <xdr:to>
      <xdr:col>0</xdr:col>
      <xdr:colOff>1363584</xdr:colOff>
      <xdr:row>22</xdr:row>
      <xdr:rowOff>77453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36"/>
        <a:stretch>
          <a:fillRect/>
        </a:stretch>
      </xdr:blipFill>
      <xdr:spPr>
        <a:xfrm>
          <a:off x="326572" y="13607143"/>
          <a:ext cx="1037012" cy="594524"/>
        </a:xfrm>
        <a:prstGeom prst="rect">
          <a:avLst/>
        </a:prstGeom>
      </xdr:spPr>
    </xdr:pic>
    <xdr:clientData/>
  </xdr:twoCellAnchor>
  <xdr:twoCellAnchor editAs="oneCell">
    <xdr:from>
      <xdr:col>0</xdr:col>
      <xdr:colOff>244929</xdr:colOff>
      <xdr:row>22</xdr:row>
      <xdr:rowOff>112939</xdr:rowOff>
    </xdr:from>
    <xdr:to>
      <xdr:col>0</xdr:col>
      <xdr:colOff>1428749</xdr:colOff>
      <xdr:row>23</xdr:row>
      <xdr:rowOff>87868</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36"/>
        <a:stretch>
          <a:fillRect/>
        </a:stretch>
      </xdr:blipFill>
      <xdr:spPr>
        <a:xfrm>
          <a:off x="244929" y="14237153"/>
          <a:ext cx="1183820" cy="696108"/>
        </a:xfrm>
        <a:prstGeom prst="rect">
          <a:avLst/>
        </a:prstGeom>
      </xdr:spPr>
    </xdr:pic>
    <xdr:clientData/>
  </xdr:twoCellAnchor>
  <xdr:twoCellAnchor editAs="oneCell">
    <xdr:from>
      <xdr:col>0</xdr:col>
      <xdr:colOff>381000</xdr:colOff>
      <xdr:row>25</xdr:row>
      <xdr:rowOff>136072</xdr:rowOff>
    </xdr:from>
    <xdr:to>
      <xdr:col>0</xdr:col>
      <xdr:colOff>1316570</xdr:colOff>
      <xdr:row>26</xdr:row>
      <xdr:rowOff>59190</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37"/>
        <a:stretch>
          <a:fillRect/>
        </a:stretch>
      </xdr:blipFill>
      <xdr:spPr>
        <a:xfrm>
          <a:off x="381000" y="16423822"/>
          <a:ext cx="935570" cy="644297"/>
        </a:xfrm>
        <a:prstGeom prst="rect">
          <a:avLst/>
        </a:prstGeom>
      </xdr:spPr>
    </xdr:pic>
    <xdr:clientData/>
  </xdr:twoCellAnchor>
  <xdr:twoCellAnchor editAs="oneCell">
    <xdr:from>
      <xdr:col>0</xdr:col>
      <xdr:colOff>340179</xdr:colOff>
      <xdr:row>28</xdr:row>
      <xdr:rowOff>40822</xdr:rowOff>
    </xdr:from>
    <xdr:to>
      <xdr:col>0</xdr:col>
      <xdr:colOff>1379084</xdr:colOff>
      <xdr:row>29</xdr:row>
      <xdr:rowOff>1486</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38"/>
        <a:stretch>
          <a:fillRect/>
        </a:stretch>
      </xdr:blipFill>
      <xdr:spPr>
        <a:xfrm>
          <a:off x="340179" y="18338347"/>
          <a:ext cx="1034143" cy="670278"/>
        </a:xfrm>
        <a:prstGeom prst="rect">
          <a:avLst/>
        </a:prstGeom>
      </xdr:spPr>
    </xdr:pic>
    <xdr:clientData/>
  </xdr:twoCellAnchor>
  <xdr:twoCellAnchor editAs="oneCell">
    <xdr:from>
      <xdr:col>0</xdr:col>
      <xdr:colOff>272143</xdr:colOff>
      <xdr:row>30</xdr:row>
      <xdr:rowOff>204107</xdr:rowOff>
    </xdr:from>
    <xdr:to>
      <xdr:col>0</xdr:col>
      <xdr:colOff>1487941</xdr:colOff>
      <xdr:row>31</xdr:row>
      <xdr:rowOff>59952</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39"/>
        <a:stretch>
          <a:fillRect/>
        </a:stretch>
      </xdr:blipFill>
      <xdr:spPr>
        <a:xfrm>
          <a:off x="272143" y="20097750"/>
          <a:ext cx="1215798" cy="577023"/>
        </a:xfrm>
        <a:prstGeom prst="rect">
          <a:avLst/>
        </a:prstGeom>
      </xdr:spPr>
    </xdr:pic>
    <xdr:clientData/>
  </xdr:twoCellAnchor>
  <xdr:twoCellAnchor editAs="oneCell">
    <xdr:from>
      <xdr:col>0</xdr:col>
      <xdr:colOff>285750</xdr:colOff>
      <xdr:row>31</xdr:row>
      <xdr:rowOff>136071</xdr:rowOff>
    </xdr:from>
    <xdr:to>
      <xdr:col>0</xdr:col>
      <xdr:colOff>1447120</xdr:colOff>
      <xdr:row>32</xdr:row>
      <xdr:rowOff>69201</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0"/>
        <a:stretch>
          <a:fillRect/>
        </a:stretch>
      </xdr:blipFill>
      <xdr:spPr>
        <a:xfrm>
          <a:off x="285750" y="20750892"/>
          <a:ext cx="1161370" cy="654309"/>
        </a:xfrm>
        <a:prstGeom prst="rect">
          <a:avLst/>
        </a:prstGeom>
      </xdr:spPr>
    </xdr:pic>
    <xdr:clientData/>
  </xdr:twoCellAnchor>
  <xdr:twoCellAnchor editAs="oneCell">
    <xdr:from>
      <xdr:col>0</xdr:col>
      <xdr:colOff>394607</xdr:colOff>
      <xdr:row>36</xdr:row>
      <xdr:rowOff>68033</xdr:rowOff>
    </xdr:from>
    <xdr:to>
      <xdr:col>0</xdr:col>
      <xdr:colOff>1410970</xdr:colOff>
      <xdr:row>37</xdr:row>
      <xdr:rowOff>55663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41"/>
        <a:stretch>
          <a:fillRect/>
        </a:stretch>
      </xdr:blipFill>
      <xdr:spPr>
        <a:xfrm>
          <a:off x="394607" y="24288747"/>
          <a:ext cx="1016363" cy="708809"/>
        </a:xfrm>
        <a:prstGeom prst="rect">
          <a:avLst/>
        </a:prstGeom>
      </xdr:spPr>
    </xdr:pic>
    <xdr:clientData/>
  </xdr:twoCellAnchor>
  <xdr:twoCellAnchor editAs="oneCell">
    <xdr:from>
      <xdr:col>0</xdr:col>
      <xdr:colOff>217714</xdr:colOff>
      <xdr:row>37</xdr:row>
      <xdr:rowOff>108709</xdr:rowOff>
    </xdr:from>
    <xdr:to>
      <xdr:col>0</xdr:col>
      <xdr:colOff>1419905</xdr:colOff>
      <xdr:row>38</xdr:row>
      <xdr:rowOff>2163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42"/>
        <a:stretch>
          <a:fillRect/>
        </a:stretch>
      </xdr:blipFill>
      <xdr:spPr>
        <a:xfrm>
          <a:off x="217714" y="25050602"/>
          <a:ext cx="1202191" cy="614632"/>
        </a:xfrm>
        <a:prstGeom prst="rect">
          <a:avLst/>
        </a:prstGeom>
      </xdr:spPr>
    </xdr:pic>
    <xdr:clientData/>
  </xdr:twoCellAnchor>
  <xdr:twoCellAnchor editAs="oneCell">
    <xdr:from>
      <xdr:col>0</xdr:col>
      <xdr:colOff>449036</xdr:colOff>
      <xdr:row>41</xdr:row>
      <xdr:rowOff>117194</xdr:rowOff>
    </xdr:from>
    <xdr:to>
      <xdr:col>0</xdr:col>
      <xdr:colOff>1392691</xdr:colOff>
      <xdr:row>42</xdr:row>
      <xdr:rowOff>8749</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3"/>
        <a:stretch>
          <a:fillRect/>
        </a:stretch>
      </xdr:blipFill>
      <xdr:spPr>
        <a:xfrm>
          <a:off x="449036" y="27943801"/>
          <a:ext cx="943655" cy="612734"/>
        </a:xfrm>
        <a:prstGeom prst="rect">
          <a:avLst/>
        </a:prstGeom>
      </xdr:spPr>
    </xdr:pic>
    <xdr:clientData/>
  </xdr:twoCellAnchor>
  <xdr:twoCellAnchor editAs="oneCell">
    <xdr:from>
      <xdr:col>0</xdr:col>
      <xdr:colOff>653143</xdr:colOff>
      <xdr:row>42</xdr:row>
      <xdr:rowOff>67553</xdr:rowOff>
    </xdr:from>
    <xdr:to>
      <xdr:col>0</xdr:col>
      <xdr:colOff>1229405</xdr:colOff>
      <xdr:row>43</xdr:row>
      <xdr:rowOff>55648</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4"/>
        <a:stretch>
          <a:fillRect/>
        </a:stretch>
      </xdr:blipFill>
      <xdr:spPr>
        <a:xfrm>
          <a:off x="653143" y="28615339"/>
          <a:ext cx="576262" cy="709273"/>
        </a:xfrm>
        <a:prstGeom prst="rect">
          <a:avLst/>
        </a:prstGeom>
      </xdr:spPr>
    </xdr:pic>
    <xdr:clientData/>
  </xdr:twoCellAnchor>
  <xdr:twoCellAnchor editAs="oneCell">
    <xdr:from>
      <xdr:col>0</xdr:col>
      <xdr:colOff>394608</xdr:colOff>
      <xdr:row>43</xdr:row>
      <xdr:rowOff>104283</xdr:rowOff>
    </xdr:from>
    <xdr:to>
      <xdr:col>0</xdr:col>
      <xdr:colOff>1474334</xdr:colOff>
      <xdr:row>44</xdr:row>
      <xdr:rowOff>55007</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5"/>
        <a:stretch>
          <a:fillRect/>
        </a:stretch>
      </xdr:blipFill>
      <xdr:spPr>
        <a:xfrm>
          <a:off x="394608" y="29373247"/>
          <a:ext cx="1079726" cy="671903"/>
        </a:xfrm>
        <a:prstGeom prst="rect">
          <a:avLst/>
        </a:prstGeom>
      </xdr:spPr>
    </xdr:pic>
    <xdr:clientData/>
  </xdr:twoCellAnchor>
  <xdr:twoCellAnchor editAs="oneCell">
    <xdr:from>
      <xdr:col>0</xdr:col>
      <xdr:colOff>557893</xdr:colOff>
      <xdr:row>44</xdr:row>
      <xdr:rowOff>99956</xdr:rowOff>
    </xdr:from>
    <xdr:to>
      <xdr:col>0</xdr:col>
      <xdr:colOff>1202191</xdr:colOff>
      <xdr:row>45</xdr:row>
      <xdr:rowOff>30512</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6"/>
        <a:stretch>
          <a:fillRect/>
        </a:stretch>
      </xdr:blipFill>
      <xdr:spPr>
        <a:xfrm>
          <a:off x="557893" y="30090099"/>
          <a:ext cx="644298" cy="651734"/>
        </a:xfrm>
        <a:prstGeom prst="rect">
          <a:avLst/>
        </a:prstGeom>
      </xdr:spPr>
    </xdr:pic>
    <xdr:clientData/>
  </xdr:twoCellAnchor>
  <xdr:twoCellAnchor editAs="oneCell">
    <xdr:from>
      <xdr:col>0</xdr:col>
      <xdr:colOff>462643</xdr:colOff>
      <xdr:row>46</xdr:row>
      <xdr:rowOff>149678</xdr:rowOff>
    </xdr:from>
    <xdr:to>
      <xdr:col>0</xdr:col>
      <xdr:colOff>1181691</xdr:colOff>
      <xdr:row>46</xdr:row>
      <xdr:rowOff>711583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7"/>
        <a:stretch>
          <a:fillRect/>
        </a:stretch>
      </xdr:blipFill>
      <xdr:spPr>
        <a:xfrm>
          <a:off x="462643" y="31582178"/>
          <a:ext cx="719048" cy="561905"/>
        </a:xfrm>
        <a:prstGeom prst="rect">
          <a:avLst/>
        </a:prstGeom>
      </xdr:spPr>
    </xdr:pic>
    <xdr:clientData/>
  </xdr:twoCellAnchor>
  <xdr:twoCellAnchor editAs="oneCell">
    <xdr:from>
      <xdr:col>0</xdr:col>
      <xdr:colOff>353785</xdr:colOff>
      <xdr:row>69</xdr:row>
      <xdr:rowOff>233268</xdr:rowOff>
    </xdr:from>
    <xdr:to>
      <xdr:col>0</xdr:col>
      <xdr:colOff>1419904</xdr:colOff>
      <xdr:row>69</xdr:row>
      <xdr:rowOff>929701</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a:ext>
          </a:extLst>
        </a:blip>
        <a:stretch>
          <a:fillRect/>
        </a:stretch>
      </xdr:blipFill>
      <xdr:spPr>
        <a:xfrm>
          <a:off x="353785" y="50008197"/>
          <a:ext cx="1066119" cy="696433"/>
        </a:xfrm>
        <a:prstGeom prst="rect">
          <a:avLst/>
        </a:prstGeom>
      </xdr:spPr>
    </xdr:pic>
    <xdr:clientData/>
  </xdr:twoCellAnchor>
  <xdr:twoCellAnchor editAs="oneCell">
    <xdr:from>
      <xdr:col>0</xdr:col>
      <xdr:colOff>272142</xdr:colOff>
      <xdr:row>70</xdr:row>
      <xdr:rowOff>190499</xdr:rowOff>
    </xdr:from>
    <xdr:to>
      <xdr:col>0</xdr:col>
      <xdr:colOff>1455963</xdr:colOff>
      <xdr:row>70</xdr:row>
      <xdr:rowOff>966740</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a:ext>
          </a:extLst>
        </a:blip>
        <a:stretch>
          <a:fillRect/>
        </a:stretch>
      </xdr:blipFill>
      <xdr:spPr>
        <a:xfrm>
          <a:off x="272142" y="50985963"/>
          <a:ext cx="1183821" cy="776241"/>
        </a:xfrm>
        <a:prstGeom prst="rect">
          <a:avLst/>
        </a:prstGeom>
      </xdr:spPr>
    </xdr:pic>
    <xdr:clientData/>
  </xdr:twoCellAnchor>
  <xdr:twoCellAnchor editAs="oneCell">
    <xdr:from>
      <xdr:col>0</xdr:col>
      <xdr:colOff>231322</xdr:colOff>
      <xdr:row>71</xdr:row>
      <xdr:rowOff>108857</xdr:rowOff>
    </xdr:from>
    <xdr:to>
      <xdr:col>0</xdr:col>
      <xdr:colOff>1524000</xdr:colOff>
      <xdr:row>71</xdr:row>
      <xdr:rowOff>951277</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a:ext>
          </a:extLst>
        </a:blip>
        <a:stretch>
          <a:fillRect/>
        </a:stretch>
      </xdr:blipFill>
      <xdr:spPr>
        <a:xfrm>
          <a:off x="231322" y="53506007"/>
          <a:ext cx="1292678" cy="842420"/>
        </a:xfrm>
        <a:prstGeom prst="rect">
          <a:avLst/>
        </a:prstGeom>
      </xdr:spPr>
    </xdr:pic>
    <xdr:clientData/>
  </xdr:twoCellAnchor>
  <xdr:twoCellAnchor editAs="oneCell">
    <xdr:from>
      <xdr:col>0</xdr:col>
      <xdr:colOff>190499</xdr:colOff>
      <xdr:row>72</xdr:row>
      <xdr:rowOff>68035</xdr:rowOff>
    </xdr:from>
    <xdr:to>
      <xdr:col>0</xdr:col>
      <xdr:colOff>1610404</xdr:colOff>
      <xdr:row>72</xdr:row>
      <xdr:rowOff>990263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a:ext>
          </a:extLst>
        </a:blip>
        <a:stretch>
          <a:fillRect/>
        </a:stretch>
      </xdr:blipFill>
      <xdr:spPr>
        <a:xfrm>
          <a:off x="190499" y="54484360"/>
          <a:ext cx="1415143" cy="922228"/>
        </a:xfrm>
        <a:prstGeom prst="rect">
          <a:avLst/>
        </a:prstGeom>
      </xdr:spPr>
    </xdr:pic>
    <xdr:clientData/>
  </xdr:twoCellAnchor>
  <xdr:twoCellAnchor editAs="oneCell">
    <xdr:from>
      <xdr:col>0</xdr:col>
      <xdr:colOff>489858</xdr:colOff>
      <xdr:row>96</xdr:row>
      <xdr:rowOff>40822</xdr:rowOff>
    </xdr:from>
    <xdr:to>
      <xdr:col>0</xdr:col>
      <xdr:colOff>1285273</xdr:colOff>
      <xdr:row>96</xdr:row>
      <xdr:rowOff>961499</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a:ext>
          </a:extLst>
        </a:blip>
        <a:stretch>
          <a:fillRect/>
        </a:stretch>
      </xdr:blipFill>
      <xdr:spPr>
        <a:xfrm>
          <a:off x="489858" y="78917347"/>
          <a:ext cx="795415" cy="920677"/>
        </a:xfrm>
        <a:prstGeom prst="rect">
          <a:avLst/>
        </a:prstGeom>
      </xdr:spPr>
    </xdr:pic>
    <xdr:clientData/>
  </xdr:twoCellAnchor>
  <xdr:twoCellAnchor editAs="oneCell">
    <xdr:from>
      <xdr:col>0</xdr:col>
      <xdr:colOff>217714</xdr:colOff>
      <xdr:row>73</xdr:row>
      <xdr:rowOff>136072</xdr:rowOff>
    </xdr:from>
    <xdr:to>
      <xdr:col>0</xdr:col>
      <xdr:colOff>1600070</xdr:colOff>
      <xdr:row>73</xdr:row>
      <xdr:rowOff>931785</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a:ext>
          </a:extLst>
        </a:blip>
        <a:stretch>
          <a:fillRect/>
        </a:stretch>
      </xdr:blipFill>
      <xdr:spPr>
        <a:xfrm>
          <a:off x="217714" y="55571572"/>
          <a:ext cx="1382356" cy="795713"/>
        </a:xfrm>
        <a:prstGeom prst="rect">
          <a:avLst/>
        </a:prstGeom>
      </xdr:spPr>
    </xdr:pic>
    <xdr:clientData/>
  </xdr:twoCellAnchor>
  <xdr:twoCellAnchor editAs="oneCell">
    <xdr:from>
      <xdr:col>0</xdr:col>
      <xdr:colOff>244930</xdr:colOff>
      <xdr:row>74</xdr:row>
      <xdr:rowOff>175383</xdr:rowOff>
    </xdr:from>
    <xdr:to>
      <xdr:col>0</xdr:col>
      <xdr:colOff>1583192</xdr:colOff>
      <xdr:row>74</xdr:row>
      <xdr:rowOff>894574</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a:ext>
          </a:extLst>
        </a:blip>
        <a:stretch>
          <a:fillRect/>
        </a:stretch>
      </xdr:blipFill>
      <xdr:spPr>
        <a:xfrm>
          <a:off x="244930" y="56630058"/>
          <a:ext cx="1333500" cy="719191"/>
        </a:xfrm>
        <a:prstGeom prst="rect">
          <a:avLst/>
        </a:prstGeom>
      </xdr:spPr>
    </xdr:pic>
    <xdr:clientData/>
  </xdr:twoCellAnchor>
  <xdr:twoCellAnchor editAs="oneCell">
    <xdr:from>
      <xdr:col>0</xdr:col>
      <xdr:colOff>204107</xdr:colOff>
      <xdr:row>75</xdr:row>
      <xdr:rowOff>136072</xdr:rowOff>
    </xdr:from>
    <xdr:to>
      <xdr:col>0</xdr:col>
      <xdr:colOff>1646975</xdr:colOff>
      <xdr:row>75</xdr:row>
      <xdr:rowOff>916442</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a:ext>
          </a:extLst>
        </a:blip>
        <a:stretch>
          <a:fillRect/>
        </a:stretch>
      </xdr:blipFill>
      <xdr:spPr>
        <a:xfrm>
          <a:off x="204107" y="57609922"/>
          <a:ext cx="1438106" cy="775608"/>
        </a:xfrm>
        <a:prstGeom prst="rect">
          <a:avLst/>
        </a:prstGeom>
      </xdr:spPr>
    </xdr:pic>
    <xdr:clientData/>
  </xdr:twoCellAnchor>
  <xdr:twoCellAnchor editAs="oneCell">
    <xdr:from>
      <xdr:col>0</xdr:col>
      <xdr:colOff>244928</xdr:colOff>
      <xdr:row>76</xdr:row>
      <xdr:rowOff>81642</xdr:rowOff>
    </xdr:from>
    <xdr:to>
      <xdr:col>0</xdr:col>
      <xdr:colOff>1637617</xdr:colOff>
      <xdr:row>76</xdr:row>
      <xdr:rowOff>893859</xdr:rowOff>
    </xdr:to>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a:ext>
          </a:extLst>
        </a:blip>
        <a:stretch>
          <a:fillRect/>
        </a:stretch>
      </xdr:blipFill>
      <xdr:spPr>
        <a:xfrm>
          <a:off x="244928" y="58574667"/>
          <a:ext cx="1387927" cy="812217"/>
        </a:xfrm>
        <a:prstGeom prst="rect">
          <a:avLst/>
        </a:prstGeom>
      </xdr:spPr>
    </xdr:pic>
    <xdr:clientData/>
  </xdr:twoCellAnchor>
  <xdr:twoCellAnchor editAs="oneCell">
    <xdr:from>
      <xdr:col>0</xdr:col>
      <xdr:colOff>421821</xdr:colOff>
      <xdr:row>83</xdr:row>
      <xdr:rowOff>68036</xdr:rowOff>
    </xdr:from>
    <xdr:to>
      <xdr:col>0</xdr:col>
      <xdr:colOff>1258090</xdr:colOff>
      <xdr:row>83</xdr:row>
      <xdr:rowOff>998084</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4"/>
        <a:stretch>
          <a:fillRect/>
        </a:stretch>
      </xdr:blipFill>
      <xdr:spPr>
        <a:xfrm>
          <a:off x="421821" y="65695286"/>
          <a:ext cx="831507" cy="925286"/>
        </a:xfrm>
        <a:prstGeom prst="rect">
          <a:avLst/>
        </a:prstGeom>
      </xdr:spPr>
    </xdr:pic>
    <xdr:clientData/>
  </xdr:twoCellAnchor>
  <xdr:twoCellAnchor editAs="oneCell">
    <xdr:from>
      <xdr:col>0</xdr:col>
      <xdr:colOff>122464</xdr:colOff>
      <xdr:row>86</xdr:row>
      <xdr:rowOff>136072</xdr:rowOff>
    </xdr:from>
    <xdr:to>
      <xdr:col>0</xdr:col>
      <xdr:colOff>1579846</xdr:colOff>
      <xdr:row>86</xdr:row>
      <xdr:rowOff>916441</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a:ext>
          </a:extLst>
        </a:blip>
        <a:stretch>
          <a:fillRect/>
        </a:stretch>
      </xdr:blipFill>
      <xdr:spPr>
        <a:xfrm>
          <a:off x="122464" y="68820847"/>
          <a:ext cx="1452620" cy="775607"/>
        </a:xfrm>
        <a:prstGeom prst="rect">
          <a:avLst/>
        </a:prstGeom>
      </xdr:spPr>
    </xdr:pic>
    <xdr:clientData/>
  </xdr:twoCellAnchor>
  <xdr:twoCellAnchor editAs="oneCell">
    <xdr:from>
      <xdr:col>0</xdr:col>
      <xdr:colOff>489856</xdr:colOff>
      <xdr:row>93</xdr:row>
      <xdr:rowOff>108856</xdr:rowOff>
    </xdr:from>
    <xdr:to>
      <xdr:col>0</xdr:col>
      <xdr:colOff>1428749</xdr:colOff>
      <xdr:row>93</xdr:row>
      <xdr:rowOff>913882</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6"/>
        <a:stretch>
          <a:fillRect/>
        </a:stretch>
      </xdr:blipFill>
      <xdr:spPr>
        <a:xfrm>
          <a:off x="489856" y="75927856"/>
          <a:ext cx="938893" cy="800264"/>
        </a:xfrm>
        <a:prstGeom prst="rect">
          <a:avLst/>
        </a:prstGeom>
      </xdr:spPr>
    </xdr:pic>
    <xdr:clientData/>
  </xdr:twoCellAnchor>
  <xdr:oneCellAnchor>
    <xdr:from>
      <xdr:col>0</xdr:col>
      <xdr:colOff>299357</xdr:colOff>
      <xdr:row>95</xdr:row>
      <xdr:rowOff>27214</xdr:rowOff>
    </xdr:from>
    <xdr:ext cx="558750" cy="476250"/>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a:ext>
          </a:extLst>
        </a:blip>
        <a:stretch>
          <a:fillRect/>
        </a:stretch>
      </xdr:blipFill>
      <xdr:spPr>
        <a:xfrm>
          <a:off x="299357" y="77884564"/>
          <a:ext cx="558750" cy="476250"/>
        </a:xfrm>
        <a:prstGeom prst="rect">
          <a:avLst/>
        </a:prstGeom>
      </xdr:spPr>
    </xdr:pic>
    <xdr:clientData/>
  </xdr:oneCellAnchor>
  <xdr:oneCellAnchor>
    <xdr:from>
      <xdr:col>0</xdr:col>
      <xdr:colOff>315686</xdr:colOff>
      <xdr:row>95</xdr:row>
      <xdr:rowOff>519793</xdr:rowOff>
    </xdr:from>
    <xdr:ext cx="514350" cy="438405"/>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a:ext>
          </a:extLst>
        </a:blip>
        <a:stretch>
          <a:fillRect/>
        </a:stretch>
      </xdr:blipFill>
      <xdr:spPr>
        <a:xfrm>
          <a:off x="315686" y="78377143"/>
          <a:ext cx="514350" cy="438405"/>
        </a:xfrm>
        <a:prstGeom prst="rect">
          <a:avLst/>
        </a:prstGeom>
      </xdr:spPr>
    </xdr:pic>
    <xdr:clientData/>
  </xdr:oneCellAnchor>
  <xdr:oneCellAnchor>
    <xdr:from>
      <xdr:col>0</xdr:col>
      <xdr:colOff>998764</xdr:colOff>
      <xdr:row>95</xdr:row>
      <xdr:rowOff>508907</xdr:rowOff>
    </xdr:from>
    <xdr:ext cx="538843" cy="459282"/>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a:ext>
          </a:extLst>
        </a:blip>
        <a:stretch>
          <a:fillRect/>
        </a:stretch>
      </xdr:blipFill>
      <xdr:spPr>
        <a:xfrm>
          <a:off x="998764" y="78366257"/>
          <a:ext cx="538843" cy="459282"/>
        </a:xfrm>
        <a:prstGeom prst="rect">
          <a:avLst/>
        </a:prstGeom>
      </xdr:spPr>
    </xdr:pic>
    <xdr:clientData/>
  </xdr:oneCellAnchor>
  <xdr:oneCellAnchor>
    <xdr:from>
      <xdr:col>0</xdr:col>
      <xdr:colOff>974270</xdr:colOff>
      <xdr:row>95</xdr:row>
      <xdr:rowOff>35378</xdr:rowOff>
    </xdr:from>
    <xdr:ext cx="522515" cy="445365"/>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a:ext>
          </a:extLst>
        </a:blip>
        <a:stretch>
          <a:fillRect/>
        </a:stretch>
      </xdr:blipFill>
      <xdr:spPr>
        <a:xfrm>
          <a:off x="974270" y="77892728"/>
          <a:ext cx="522515" cy="445365"/>
        </a:xfrm>
        <a:prstGeom prst="rect">
          <a:avLst/>
        </a:prstGeom>
      </xdr:spPr>
    </xdr:pic>
    <xdr:clientData/>
  </xdr:oneCellAnchor>
  <xdr:twoCellAnchor editAs="oneCell">
    <xdr:from>
      <xdr:col>0</xdr:col>
      <xdr:colOff>381001</xdr:colOff>
      <xdr:row>94</xdr:row>
      <xdr:rowOff>27214</xdr:rowOff>
    </xdr:from>
    <xdr:to>
      <xdr:col>0</xdr:col>
      <xdr:colOff>1379084</xdr:colOff>
      <xdr:row>94</xdr:row>
      <xdr:rowOff>973129</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a:ext>
          </a:extLst>
        </a:blip>
        <a:stretch>
          <a:fillRect/>
        </a:stretch>
      </xdr:blipFill>
      <xdr:spPr>
        <a:xfrm>
          <a:off x="381001" y="76865389"/>
          <a:ext cx="993321" cy="941153"/>
        </a:xfrm>
        <a:prstGeom prst="rect">
          <a:avLst/>
        </a:prstGeom>
      </xdr:spPr>
    </xdr:pic>
    <xdr:clientData/>
  </xdr:twoCellAnchor>
  <xdr:twoCellAnchor editAs="oneCell">
    <xdr:from>
      <xdr:col>0</xdr:col>
      <xdr:colOff>108858</xdr:colOff>
      <xdr:row>84</xdr:row>
      <xdr:rowOff>149679</xdr:rowOff>
    </xdr:from>
    <xdr:to>
      <xdr:col>0</xdr:col>
      <xdr:colOff>1732869</xdr:colOff>
      <xdr:row>84</xdr:row>
      <xdr:rowOff>884193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a:ext>
          </a:extLst>
        </a:blip>
        <a:stretch>
          <a:fillRect/>
        </a:stretch>
      </xdr:blipFill>
      <xdr:spPr>
        <a:xfrm>
          <a:off x="108858" y="66796104"/>
          <a:ext cx="1619249" cy="729752"/>
        </a:xfrm>
        <a:prstGeom prst="rect">
          <a:avLst/>
        </a:prstGeom>
      </xdr:spPr>
    </xdr:pic>
    <xdr:clientData/>
  </xdr:twoCellAnchor>
  <xdr:twoCellAnchor editAs="oneCell">
    <xdr:from>
      <xdr:col>0</xdr:col>
      <xdr:colOff>326571</xdr:colOff>
      <xdr:row>92</xdr:row>
      <xdr:rowOff>149447</xdr:rowOff>
    </xdr:from>
    <xdr:to>
      <xdr:col>0</xdr:col>
      <xdr:colOff>1419904</xdr:colOff>
      <xdr:row>92</xdr:row>
      <xdr:rowOff>878293</xdr:rowOff>
    </xdr:to>
    <xdr:pic>
      <xdr:nvPicPr>
        <xdr:cNvPr id="69" name="Picture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a:ext>
          </a:extLst>
        </a:blip>
        <a:stretch>
          <a:fillRect/>
        </a:stretch>
      </xdr:blipFill>
      <xdr:spPr>
        <a:xfrm>
          <a:off x="326571" y="74949272"/>
          <a:ext cx="1088571" cy="724084"/>
        </a:xfrm>
        <a:prstGeom prst="rect">
          <a:avLst/>
        </a:prstGeom>
      </xdr:spPr>
    </xdr:pic>
    <xdr:clientData/>
  </xdr:twoCellAnchor>
  <xdr:twoCellAnchor editAs="oneCell">
    <xdr:from>
      <xdr:col>0</xdr:col>
      <xdr:colOff>394607</xdr:colOff>
      <xdr:row>82</xdr:row>
      <xdr:rowOff>68105</xdr:rowOff>
    </xdr:from>
    <xdr:to>
      <xdr:col>0</xdr:col>
      <xdr:colOff>1401536</xdr:colOff>
      <xdr:row>82</xdr:row>
      <xdr:rowOff>998273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a:ext>
          </a:extLst>
        </a:blip>
        <a:stretch>
          <a:fillRect/>
        </a:stretch>
      </xdr:blipFill>
      <xdr:spPr>
        <a:xfrm>
          <a:off x="394607" y="64676180"/>
          <a:ext cx="1006929" cy="930168"/>
        </a:xfrm>
        <a:prstGeom prst="rect">
          <a:avLst/>
        </a:prstGeom>
      </xdr:spPr>
    </xdr:pic>
    <xdr:clientData/>
  </xdr:twoCellAnchor>
  <xdr:twoCellAnchor editAs="oneCell">
    <xdr:from>
      <xdr:col>0</xdr:col>
      <xdr:colOff>244929</xdr:colOff>
      <xdr:row>88</xdr:row>
      <xdr:rowOff>54429</xdr:rowOff>
    </xdr:from>
    <xdr:to>
      <xdr:col>0</xdr:col>
      <xdr:colOff>1664833</xdr:colOff>
      <xdr:row>88</xdr:row>
      <xdr:rowOff>1010141</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a:ext>
          </a:extLst>
        </a:blip>
        <a:stretch>
          <a:fillRect/>
        </a:stretch>
      </xdr:blipFill>
      <xdr:spPr>
        <a:xfrm>
          <a:off x="244929" y="70777554"/>
          <a:ext cx="1415142" cy="950950"/>
        </a:xfrm>
        <a:prstGeom prst="rect">
          <a:avLst/>
        </a:prstGeom>
      </xdr:spPr>
    </xdr:pic>
    <xdr:clientData/>
  </xdr:twoCellAnchor>
  <xdr:twoCellAnchor editAs="oneCell">
    <xdr:from>
      <xdr:col>0</xdr:col>
      <xdr:colOff>381000</xdr:colOff>
      <xdr:row>52</xdr:row>
      <xdr:rowOff>81641</xdr:rowOff>
    </xdr:from>
    <xdr:to>
      <xdr:col>0</xdr:col>
      <xdr:colOff>1505513</xdr:colOff>
      <xdr:row>53</xdr:row>
      <xdr:rowOff>16844</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66"/>
        <a:stretch>
          <a:fillRect/>
        </a:stretch>
      </xdr:blipFill>
      <xdr:spPr>
        <a:xfrm>
          <a:off x="381000" y="35705141"/>
          <a:ext cx="1124513" cy="955739"/>
        </a:xfrm>
        <a:prstGeom prst="rect">
          <a:avLst/>
        </a:prstGeom>
      </xdr:spPr>
    </xdr:pic>
    <xdr:clientData/>
  </xdr:twoCellAnchor>
  <xdr:twoCellAnchor editAs="oneCell">
    <xdr:from>
      <xdr:col>0</xdr:col>
      <xdr:colOff>272143</xdr:colOff>
      <xdr:row>79</xdr:row>
      <xdr:rowOff>163286</xdr:rowOff>
    </xdr:from>
    <xdr:to>
      <xdr:col>0</xdr:col>
      <xdr:colOff>1457998</xdr:colOff>
      <xdr:row>79</xdr:row>
      <xdr:rowOff>857250</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a:ext>
          </a:extLst>
        </a:blip>
        <a:stretch>
          <a:fillRect/>
        </a:stretch>
      </xdr:blipFill>
      <xdr:spPr>
        <a:xfrm>
          <a:off x="272143" y="61713836"/>
          <a:ext cx="1185855" cy="693964"/>
        </a:xfrm>
        <a:prstGeom prst="rect">
          <a:avLst/>
        </a:prstGeom>
      </xdr:spPr>
    </xdr:pic>
    <xdr:clientData/>
  </xdr:twoCellAnchor>
  <xdr:twoCellAnchor editAs="oneCell">
    <xdr:from>
      <xdr:col>0</xdr:col>
      <xdr:colOff>272143</xdr:colOff>
      <xdr:row>85</xdr:row>
      <xdr:rowOff>127850</xdr:rowOff>
    </xdr:from>
    <xdr:to>
      <xdr:col>0</xdr:col>
      <xdr:colOff>1515155</xdr:colOff>
      <xdr:row>85</xdr:row>
      <xdr:rowOff>990451</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8"/>
        <a:stretch>
          <a:fillRect/>
        </a:stretch>
      </xdr:blipFill>
      <xdr:spPr>
        <a:xfrm>
          <a:off x="272143" y="67793450"/>
          <a:ext cx="1238250" cy="862601"/>
        </a:xfrm>
        <a:prstGeom prst="rect">
          <a:avLst/>
        </a:prstGeom>
      </xdr:spPr>
    </xdr:pic>
    <xdr:clientData/>
  </xdr:twoCellAnchor>
  <xdr:twoCellAnchor editAs="oneCell">
    <xdr:from>
      <xdr:col>0</xdr:col>
      <xdr:colOff>476251</xdr:colOff>
      <xdr:row>13</xdr:row>
      <xdr:rowOff>176892</xdr:rowOff>
    </xdr:from>
    <xdr:to>
      <xdr:col>0</xdr:col>
      <xdr:colOff>1412000</xdr:colOff>
      <xdr:row>14</xdr:row>
      <xdr:rowOff>30642</xdr:rowOff>
    </xdr:to>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a:ext>
          </a:extLst>
        </a:blip>
        <a:stretch>
          <a:fillRect/>
        </a:stretch>
      </xdr:blipFill>
      <xdr:spPr>
        <a:xfrm>
          <a:off x="476251" y="8300356"/>
          <a:ext cx="935749" cy="574929"/>
        </a:xfrm>
        <a:prstGeom prst="rect">
          <a:avLst/>
        </a:prstGeom>
      </xdr:spPr>
    </xdr:pic>
    <xdr:clientData/>
  </xdr:twoCellAnchor>
  <xdr:twoCellAnchor editAs="oneCell">
    <xdr:from>
      <xdr:col>0</xdr:col>
      <xdr:colOff>353786</xdr:colOff>
      <xdr:row>14</xdr:row>
      <xdr:rowOff>111296</xdr:rowOff>
    </xdr:from>
    <xdr:to>
      <xdr:col>0</xdr:col>
      <xdr:colOff>1447120</xdr:colOff>
      <xdr:row>15</xdr:row>
      <xdr:rowOff>68060</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a:ext>
          </a:extLst>
        </a:blip>
        <a:stretch>
          <a:fillRect/>
        </a:stretch>
      </xdr:blipFill>
      <xdr:spPr>
        <a:xfrm>
          <a:off x="353786" y="8955939"/>
          <a:ext cx="1093334" cy="677942"/>
        </a:xfrm>
        <a:prstGeom prst="rect">
          <a:avLst/>
        </a:prstGeom>
      </xdr:spPr>
    </xdr:pic>
    <xdr:clientData/>
  </xdr:twoCellAnchor>
  <xdr:twoCellAnchor editAs="oneCell">
    <xdr:from>
      <xdr:col>0</xdr:col>
      <xdr:colOff>149679</xdr:colOff>
      <xdr:row>56</xdr:row>
      <xdr:rowOff>218297</xdr:rowOff>
    </xdr:from>
    <xdr:to>
      <xdr:col>0</xdr:col>
      <xdr:colOff>1664833</xdr:colOff>
      <xdr:row>56</xdr:row>
      <xdr:rowOff>1195403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a:ext>
          </a:extLst>
        </a:blip>
        <a:stretch>
          <a:fillRect/>
        </a:stretch>
      </xdr:blipFill>
      <xdr:spPr>
        <a:xfrm>
          <a:off x="149679" y="39107511"/>
          <a:ext cx="1515154" cy="977106"/>
        </a:xfrm>
        <a:prstGeom prst="rect">
          <a:avLst/>
        </a:prstGeom>
      </xdr:spPr>
    </xdr:pic>
    <xdr:clientData/>
  </xdr:twoCellAnchor>
  <xdr:twoCellAnchor editAs="oneCell">
    <xdr:from>
      <xdr:col>0</xdr:col>
      <xdr:colOff>0</xdr:colOff>
      <xdr:row>57</xdr:row>
      <xdr:rowOff>217714</xdr:rowOff>
    </xdr:from>
    <xdr:to>
      <xdr:col>0</xdr:col>
      <xdr:colOff>1696680</xdr:colOff>
      <xdr:row>57</xdr:row>
      <xdr:rowOff>1110476</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a:ext>
          </a:extLst>
        </a:blip>
        <a:stretch>
          <a:fillRect/>
        </a:stretch>
      </xdr:blipFill>
      <xdr:spPr>
        <a:xfrm>
          <a:off x="0" y="40331571"/>
          <a:ext cx="1696680" cy="892762"/>
        </a:xfrm>
        <a:prstGeom prst="rect">
          <a:avLst/>
        </a:prstGeom>
      </xdr:spPr>
    </xdr:pic>
    <xdr:clientData/>
  </xdr:twoCellAnchor>
  <xdr:twoCellAnchor editAs="oneCell">
    <xdr:from>
      <xdr:col>0</xdr:col>
      <xdr:colOff>190501</xdr:colOff>
      <xdr:row>60</xdr:row>
      <xdr:rowOff>154332</xdr:rowOff>
    </xdr:from>
    <xdr:to>
      <xdr:col>0</xdr:col>
      <xdr:colOff>1619250</xdr:colOff>
      <xdr:row>60</xdr:row>
      <xdr:rowOff>959982</xdr:rowOff>
    </xdr:to>
    <xdr:pic>
      <xdr:nvPicPr>
        <xdr:cNvPr id="79" name="Picture 78">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73" cstate="screen">
          <a:extLst>
            <a:ext uri="{28A0092B-C50C-407E-A947-70E740481C1C}">
              <a14:useLocalDpi xmlns:a14="http://schemas.microsoft.com/office/drawing/2010/main"/>
            </a:ext>
          </a:extLst>
        </a:blip>
        <a:srcRect/>
        <a:stretch>
          <a:fillRect/>
        </a:stretch>
      </xdr:blipFill>
      <xdr:spPr bwMode="auto">
        <a:xfrm>
          <a:off x="190501" y="42812725"/>
          <a:ext cx="1428749" cy="80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61</xdr:row>
      <xdr:rowOff>149679</xdr:rowOff>
    </xdr:from>
    <xdr:to>
      <xdr:col>0</xdr:col>
      <xdr:colOff>1865265</xdr:colOff>
      <xdr:row>61</xdr:row>
      <xdr:rowOff>1113929</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a:ext>
          </a:extLst>
        </a:blip>
        <a:stretch>
          <a:fillRect/>
        </a:stretch>
      </xdr:blipFill>
      <xdr:spPr>
        <a:xfrm>
          <a:off x="40821" y="43828608"/>
          <a:ext cx="1824444" cy="964250"/>
        </a:xfrm>
        <a:prstGeom prst="rect">
          <a:avLst/>
        </a:prstGeom>
      </xdr:spPr>
    </xdr:pic>
    <xdr:clientData/>
  </xdr:twoCellAnchor>
  <xdr:twoCellAnchor editAs="oneCell">
    <xdr:from>
      <xdr:col>0</xdr:col>
      <xdr:colOff>27216</xdr:colOff>
      <xdr:row>62</xdr:row>
      <xdr:rowOff>136071</xdr:rowOff>
    </xdr:from>
    <xdr:to>
      <xdr:col>0</xdr:col>
      <xdr:colOff>1874960</xdr:colOff>
      <xdr:row>62</xdr:row>
      <xdr:rowOff>998083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a:ext>
          </a:extLst>
        </a:blip>
        <a:stretch>
          <a:fillRect/>
        </a:stretch>
      </xdr:blipFill>
      <xdr:spPr>
        <a:xfrm>
          <a:off x="27216" y="45026035"/>
          <a:ext cx="1847744" cy="862012"/>
        </a:xfrm>
        <a:prstGeom prst="rect">
          <a:avLst/>
        </a:prstGeom>
      </xdr:spPr>
    </xdr:pic>
    <xdr:clientData/>
  </xdr:twoCellAnchor>
  <xdr:twoCellAnchor editAs="oneCell">
    <xdr:from>
      <xdr:col>0</xdr:col>
      <xdr:colOff>122465</xdr:colOff>
      <xdr:row>91</xdr:row>
      <xdr:rowOff>40822</xdr:rowOff>
    </xdr:from>
    <xdr:to>
      <xdr:col>0</xdr:col>
      <xdr:colOff>781839</xdr:colOff>
      <xdr:row>91</xdr:row>
      <xdr:rowOff>476250</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a:ext>
          </a:extLst>
        </a:blip>
        <a:stretch>
          <a:fillRect/>
        </a:stretch>
      </xdr:blipFill>
      <xdr:spPr>
        <a:xfrm>
          <a:off x="122465" y="73821472"/>
          <a:ext cx="654612" cy="435428"/>
        </a:xfrm>
        <a:prstGeom prst="rect">
          <a:avLst/>
        </a:prstGeom>
      </xdr:spPr>
    </xdr:pic>
    <xdr:clientData/>
  </xdr:twoCellAnchor>
  <xdr:twoCellAnchor editAs="oneCell">
    <xdr:from>
      <xdr:col>0</xdr:col>
      <xdr:colOff>979714</xdr:colOff>
      <xdr:row>91</xdr:row>
      <xdr:rowOff>40822</xdr:rowOff>
    </xdr:from>
    <xdr:to>
      <xdr:col>0</xdr:col>
      <xdr:colOff>1639088</xdr:colOff>
      <xdr:row>91</xdr:row>
      <xdr:rowOff>476250</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a:ext>
          </a:extLst>
        </a:blip>
        <a:stretch>
          <a:fillRect/>
        </a:stretch>
      </xdr:blipFill>
      <xdr:spPr>
        <a:xfrm>
          <a:off x="979714" y="73821472"/>
          <a:ext cx="654612" cy="435428"/>
        </a:xfrm>
        <a:prstGeom prst="rect">
          <a:avLst/>
        </a:prstGeom>
      </xdr:spPr>
    </xdr:pic>
    <xdr:clientData/>
  </xdr:twoCellAnchor>
  <xdr:twoCellAnchor editAs="oneCell">
    <xdr:from>
      <xdr:col>0</xdr:col>
      <xdr:colOff>125185</xdr:colOff>
      <xdr:row>91</xdr:row>
      <xdr:rowOff>560615</xdr:rowOff>
    </xdr:from>
    <xdr:to>
      <xdr:col>0</xdr:col>
      <xdr:colOff>779797</xdr:colOff>
      <xdr:row>91</xdr:row>
      <xdr:rowOff>1000805</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a:ext>
          </a:extLst>
        </a:blip>
        <a:stretch>
          <a:fillRect/>
        </a:stretch>
      </xdr:blipFill>
      <xdr:spPr>
        <a:xfrm>
          <a:off x="125185" y="74341265"/>
          <a:ext cx="654612" cy="435428"/>
        </a:xfrm>
        <a:prstGeom prst="rect">
          <a:avLst/>
        </a:prstGeom>
      </xdr:spPr>
    </xdr:pic>
    <xdr:clientData/>
  </xdr:twoCellAnchor>
  <xdr:twoCellAnchor editAs="oneCell">
    <xdr:from>
      <xdr:col>0</xdr:col>
      <xdr:colOff>971549</xdr:colOff>
      <xdr:row>91</xdr:row>
      <xdr:rowOff>563336</xdr:rowOff>
    </xdr:from>
    <xdr:to>
      <xdr:col>0</xdr:col>
      <xdr:colOff>1630923</xdr:colOff>
      <xdr:row>91</xdr:row>
      <xdr:rowOff>998764</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a:ext>
          </a:extLst>
        </a:blip>
        <a:stretch>
          <a:fillRect/>
        </a:stretch>
      </xdr:blipFill>
      <xdr:spPr>
        <a:xfrm>
          <a:off x="971549" y="74343986"/>
          <a:ext cx="654612" cy="435428"/>
        </a:xfrm>
        <a:prstGeom prst="rect">
          <a:avLst/>
        </a:prstGeom>
      </xdr:spPr>
    </xdr:pic>
    <xdr:clientData/>
  </xdr:twoCellAnchor>
  <xdr:twoCellAnchor editAs="oneCell">
    <xdr:from>
      <xdr:col>0</xdr:col>
      <xdr:colOff>340179</xdr:colOff>
      <xdr:row>51</xdr:row>
      <xdr:rowOff>108857</xdr:rowOff>
    </xdr:from>
    <xdr:to>
      <xdr:col>0</xdr:col>
      <xdr:colOff>1455965</xdr:colOff>
      <xdr:row>51</xdr:row>
      <xdr:rowOff>987609</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a:ext>
          </a:extLst>
        </a:blip>
        <a:stretch>
          <a:fillRect/>
        </a:stretch>
      </xdr:blipFill>
      <xdr:spPr>
        <a:xfrm>
          <a:off x="340179" y="34711821"/>
          <a:ext cx="1115786" cy="878752"/>
        </a:xfrm>
        <a:prstGeom prst="rect">
          <a:avLst/>
        </a:prstGeom>
      </xdr:spPr>
    </xdr:pic>
    <xdr:clientData/>
  </xdr:twoCellAnchor>
  <xdr:oneCellAnchor>
    <xdr:from>
      <xdr:col>0</xdr:col>
      <xdr:colOff>299358</xdr:colOff>
      <xdr:row>67</xdr:row>
      <xdr:rowOff>151604</xdr:rowOff>
    </xdr:from>
    <xdr:ext cx="1306286" cy="842251"/>
    <xdr:pic>
      <xdr:nvPicPr>
        <xdr:cNvPr id="87" name="Picture 86" descr="Full screen preview">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a:ext>
          </a:extLst>
        </a:blip>
        <a:srcRect/>
        <a:stretch>
          <a:fillRect/>
        </a:stretch>
      </xdr:blipFill>
      <xdr:spPr bwMode="auto">
        <a:xfrm>
          <a:off x="299358" y="48511390"/>
          <a:ext cx="1306286" cy="8422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734788</xdr:colOff>
      <xdr:row>106</xdr:row>
      <xdr:rowOff>68036</xdr:rowOff>
    </xdr:from>
    <xdr:to>
      <xdr:col>0</xdr:col>
      <xdr:colOff>1039466</xdr:colOff>
      <xdr:row>106</xdr:row>
      <xdr:rowOff>1001642</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a:ext>
          </a:extLst>
        </a:blip>
        <a:stretch>
          <a:fillRect/>
        </a:stretch>
      </xdr:blipFill>
      <xdr:spPr>
        <a:xfrm>
          <a:off x="734788" y="89136311"/>
          <a:ext cx="304678" cy="928844"/>
        </a:xfrm>
        <a:prstGeom prst="rect">
          <a:avLst/>
        </a:prstGeom>
      </xdr:spPr>
    </xdr:pic>
    <xdr:clientData/>
  </xdr:twoCellAnchor>
  <xdr:twoCellAnchor editAs="oneCell">
    <xdr:from>
      <xdr:col>0</xdr:col>
      <xdr:colOff>721179</xdr:colOff>
      <xdr:row>107</xdr:row>
      <xdr:rowOff>81643</xdr:rowOff>
    </xdr:from>
    <xdr:to>
      <xdr:col>0</xdr:col>
      <xdr:colOff>1030619</xdr:colOff>
      <xdr:row>107</xdr:row>
      <xdr:rowOff>1010487</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a:ext>
          </a:extLst>
        </a:blip>
        <a:stretch>
          <a:fillRect/>
        </a:stretch>
      </xdr:blipFill>
      <xdr:spPr>
        <a:xfrm>
          <a:off x="721179" y="90169093"/>
          <a:ext cx="304678" cy="928844"/>
        </a:xfrm>
        <a:prstGeom prst="rect">
          <a:avLst/>
        </a:prstGeom>
      </xdr:spPr>
    </xdr:pic>
    <xdr:clientData/>
  </xdr:twoCellAnchor>
  <xdr:twoCellAnchor editAs="oneCell">
    <xdr:from>
      <xdr:col>0</xdr:col>
      <xdr:colOff>557893</xdr:colOff>
      <xdr:row>101</xdr:row>
      <xdr:rowOff>166813</xdr:rowOff>
    </xdr:from>
    <xdr:to>
      <xdr:col>0</xdr:col>
      <xdr:colOff>1360714</xdr:colOff>
      <xdr:row>101</xdr:row>
      <xdr:rowOff>884558</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a:ext>
          </a:extLst>
        </a:blip>
        <a:stretch>
          <a:fillRect/>
        </a:stretch>
      </xdr:blipFill>
      <xdr:spPr>
        <a:xfrm>
          <a:off x="557893" y="84139213"/>
          <a:ext cx="802821" cy="717745"/>
        </a:xfrm>
        <a:prstGeom prst="rect">
          <a:avLst/>
        </a:prstGeom>
      </xdr:spPr>
    </xdr:pic>
    <xdr:clientData/>
  </xdr:twoCellAnchor>
  <xdr:twoCellAnchor editAs="oneCell">
    <xdr:from>
      <xdr:col>0</xdr:col>
      <xdr:colOff>394609</xdr:colOff>
      <xdr:row>104</xdr:row>
      <xdr:rowOff>101731</xdr:rowOff>
    </xdr:from>
    <xdr:to>
      <xdr:col>0</xdr:col>
      <xdr:colOff>1455965</xdr:colOff>
      <xdr:row>104</xdr:row>
      <xdr:rowOff>979092</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a:ext>
          </a:extLst>
        </a:blip>
        <a:stretch>
          <a:fillRect/>
        </a:stretch>
      </xdr:blipFill>
      <xdr:spPr>
        <a:xfrm>
          <a:off x="394609" y="87131656"/>
          <a:ext cx="1061356" cy="872599"/>
        </a:xfrm>
        <a:prstGeom prst="rect">
          <a:avLst/>
        </a:prstGeom>
      </xdr:spPr>
    </xdr:pic>
    <xdr:clientData/>
  </xdr:twoCellAnchor>
  <xdr:twoCellAnchor editAs="oneCell">
    <xdr:from>
      <xdr:col>0</xdr:col>
      <xdr:colOff>136072</xdr:colOff>
      <xdr:row>105</xdr:row>
      <xdr:rowOff>145106</xdr:rowOff>
    </xdr:from>
    <xdr:to>
      <xdr:col>0</xdr:col>
      <xdr:colOff>1705655</xdr:colOff>
      <xdr:row>105</xdr:row>
      <xdr:rowOff>829045</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a:ext>
          </a:extLst>
        </a:blip>
        <a:stretch>
          <a:fillRect/>
        </a:stretch>
      </xdr:blipFill>
      <xdr:spPr>
        <a:xfrm>
          <a:off x="136072" y="88194206"/>
          <a:ext cx="1564821" cy="683939"/>
        </a:xfrm>
        <a:prstGeom prst="rect">
          <a:avLst/>
        </a:prstGeom>
      </xdr:spPr>
    </xdr:pic>
    <xdr:clientData/>
  </xdr:twoCellAnchor>
  <xdr:twoCellAnchor editAs="oneCell">
    <xdr:from>
      <xdr:col>0</xdr:col>
      <xdr:colOff>40821</xdr:colOff>
      <xdr:row>65</xdr:row>
      <xdr:rowOff>163285</xdr:rowOff>
    </xdr:from>
    <xdr:to>
      <xdr:col>0</xdr:col>
      <xdr:colOff>1741714</xdr:colOff>
      <xdr:row>65</xdr:row>
      <xdr:rowOff>939784</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a:ext>
          </a:extLst>
        </a:blip>
        <a:stretch>
          <a:fillRect/>
        </a:stretch>
      </xdr:blipFill>
      <xdr:spPr>
        <a:xfrm>
          <a:off x="40821" y="47298428"/>
          <a:ext cx="1700893" cy="776499"/>
        </a:xfrm>
        <a:prstGeom prst="rect">
          <a:avLst/>
        </a:prstGeom>
      </xdr:spPr>
    </xdr:pic>
    <xdr:clientData/>
  </xdr:twoCellAnchor>
  <xdr:twoCellAnchor editAs="oneCell">
    <xdr:from>
      <xdr:col>0</xdr:col>
      <xdr:colOff>54429</xdr:colOff>
      <xdr:row>80</xdr:row>
      <xdr:rowOff>190500</xdr:rowOff>
    </xdr:from>
    <xdr:to>
      <xdr:col>0</xdr:col>
      <xdr:colOff>1836965</xdr:colOff>
      <xdr:row>80</xdr:row>
      <xdr:rowOff>877312</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86"/>
        <a:stretch>
          <a:fillRect/>
        </a:stretch>
      </xdr:blipFill>
      <xdr:spPr>
        <a:xfrm>
          <a:off x="54429" y="62760225"/>
          <a:ext cx="1782536" cy="682050"/>
        </a:xfrm>
        <a:prstGeom prst="rect">
          <a:avLst/>
        </a:prstGeom>
      </xdr:spPr>
    </xdr:pic>
    <xdr:clientData/>
  </xdr:twoCellAnchor>
  <xdr:twoCellAnchor editAs="oneCell">
    <xdr:from>
      <xdr:col>0</xdr:col>
      <xdr:colOff>367394</xdr:colOff>
      <xdr:row>109</xdr:row>
      <xdr:rowOff>81644</xdr:rowOff>
    </xdr:from>
    <xdr:to>
      <xdr:col>0</xdr:col>
      <xdr:colOff>1542369</xdr:colOff>
      <xdr:row>109</xdr:row>
      <xdr:rowOff>723200</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87"/>
        <a:stretch>
          <a:fillRect/>
        </a:stretch>
      </xdr:blipFill>
      <xdr:spPr>
        <a:xfrm>
          <a:off x="367394" y="91588319"/>
          <a:ext cx="1170213" cy="636794"/>
        </a:xfrm>
        <a:prstGeom prst="rect">
          <a:avLst/>
        </a:prstGeom>
      </xdr:spPr>
    </xdr:pic>
    <xdr:clientData/>
  </xdr:twoCellAnchor>
  <xdr:twoCellAnchor editAs="oneCell">
    <xdr:from>
      <xdr:col>0</xdr:col>
      <xdr:colOff>163286</xdr:colOff>
      <xdr:row>119</xdr:row>
      <xdr:rowOff>95251</xdr:rowOff>
    </xdr:from>
    <xdr:to>
      <xdr:col>0</xdr:col>
      <xdr:colOff>1820115</xdr:colOff>
      <xdr:row>119</xdr:row>
      <xdr:rowOff>449037</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rotWithShape="1">
        <a:blip xmlns:r="http://schemas.openxmlformats.org/officeDocument/2006/relationships" r:embed="rId88"/>
        <a:srcRect b="9302"/>
        <a:stretch/>
      </xdr:blipFill>
      <xdr:spPr>
        <a:xfrm>
          <a:off x="163286" y="98383726"/>
          <a:ext cx="1652067" cy="353786"/>
        </a:xfrm>
        <a:prstGeom prst="rect">
          <a:avLst/>
        </a:prstGeom>
      </xdr:spPr>
    </xdr:pic>
    <xdr:clientData/>
  </xdr:twoCellAnchor>
  <xdr:twoCellAnchor editAs="oneCell">
    <xdr:from>
      <xdr:col>0</xdr:col>
      <xdr:colOff>95250</xdr:colOff>
      <xdr:row>121</xdr:row>
      <xdr:rowOff>95250</xdr:rowOff>
    </xdr:from>
    <xdr:to>
      <xdr:col>0</xdr:col>
      <xdr:colOff>1773838</xdr:colOff>
      <xdr:row>121</xdr:row>
      <xdr:rowOff>943655</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89"/>
        <a:stretch>
          <a:fillRect/>
        </a:stretch>
      </xdr:blipFill>
      <xdr:spPr>
        <a:xfrm>
          <a:off x="95250" y="109261275"/>
          <a:ext cx="1678588" cy="843643"/>
        </a:xfrm>
        <a:prstGeom prst="rect">
          <a:avLst/>
        </a:prstGeom>
      </xdr:spPr>
    </xdr:pic>
    <xdr:clientData/>
  </xdr:twoCellAnchor>
  <xdr:twoCellAnchor editAs="oneCell">
    <xdr:from>
      <xdr:col>0</xdr:col>
      <xdr:colOff>340179</xdr:colOff>
      <xdr:row>126</xdr:row>
      <xdr:rowOff>54429</xdr:rowOff>
    </xdr:from>
    <xdr:to>
      <xdr:col>0</xdr:col>
      <xdr:colOff>1056739</xdr:colOff>
      <xdr:row>127</xdr:row>
      <xdr:rowOff>7372</xdr:rowOff>
    </xdr:to>
    <xdr:pic>
      <xdr:nvPicPr>
        <xdr:cNvPr id="107" name="Picture 106" descr="A close up of a logo&#10;&#10;Description automatically generated">
          <a:extLst>
            <a:ext uri="{FF2B5EF4-FFF2-40B4-BE49-F238E27FC236}">
              <a16:creationId xmlns:a16="http://schemas.microsoft.com/office/drawing/2014/main" id="{00000000-0008-0000-0400-00006B000000}"/>
            </a:ext>
          </a:extLst>
        </xdr:cNvPr>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l="1190" t="7886" r="1"/>
        <a:stretch/>
      </xdr:blipFill>
      <xdr:spPr>
        <a:xfrm>
          <a:off x="340179" y="110639679"/>
          <a:ext cx="716560" cy="910206"/>
        </a:xfrm>
        <a:prstGeom prst="rect">
          <a:avLst/>
        </a:prstGeom>
      </xdr:spPr>
    </xdr:pic>
    <xdr:clientData/>
  </xdr:twoCellAnchor>
  <xdr:twoCellAnchor editAs="oneCell">
    <xdr:from>
      <xdr:col>0</xdr:col>
      <xdr:colOff>510796</xdr:colOff>
      <xdr:row>128</xdr:row>
      <xdr:rowOff>27215</xdr:rowOff>
    </xdr:from>
    <xdr:to>
      <xdr:col>0</xdr:col>
      <xdr:colOff>1456428</xdr:colOff>
      <xdr:row>128</xdr:row>
      <xdr:rowOff>916440</xdr:rowOff>
    </xdr:to>
    <xdr:pic>
      <xdr:nvPicPr>
        <xdr:cNvPr id="108" name="Picture 107" descr="A picture containing vessel, mug, cup&#10;&#10;Description automatically generated">
          <a:extLst>
            <a:ext uri="{FF2B5EF4-FFF2-40B4-BE49-F238E27FC236}">
              <a16:creationId xmlns:a16="http://schemas.microsoft.com/office/drawing/2014/main" id="{00000000-0008-0000-0400-00006C00000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510796" y="112536515"/>
          <a:ext cx="945632" cy="884463"/>
        </a:xfrm>
        <a:prstGeom prst="rect">
          <a:avLst/>
        </a:prstGeom>
      </xdr:spPr>
    </xdr:pic>
    <xdr:clientData/>
  </xdr:twoCellAnchor>
  <xdr:twoCellAnchor editAs="oneCell">
    <xdr:from>
      <xdr:col>0</xdr:col>
      <xdr:colOff>517072</xdr:colOff>
      <xdr:row>130</xdr:row>
      <xdr:rowOff>24597</xdr:rowOff>
    </xdr:from>
    <xdr:to>
      <xdr:col>0</xdr:col>
      <xdr:colOff>1389920</xdr:colOff>
      <xdr:row>130</xdr:row>
      <xdr:rowOff>884464</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7072" y="114457947"/>
          <a:ext cx="872848" cy="859867"/>
        </a:xfrm>
        <a:prstGeom prst="rect">
          <a:avLst/>
        </a:prstGeom>
      </xdr:spPr>
    </xdr:pic>
    <xdr:clientData/>
  </xdr:twoCellAnchor>
  <xdr:twoCellAnchor editAs="oneCell">
    <xdr:from>
      <xdr:col>0</xdr:col>
      <xdr:colOff>517071</xdr:colOff>
      <xdr:row>131</xdr:row>
      <xdr:rowOff>32925</xdr:rowOff>
    </xdr:from>
    <xdr:to>
      <xdr:col>0</xdr:col>
      <xdr:colOff>1417620</xdr:colOff>
      <xdr:row>131</xdr:row>
      <xdr:rowOff>884462</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17071" y="115428300"/>
          <a:ext cx="895787" cy="851537"/>
        </a:xfrm>
        <a:prstGeom prst="rect">
          <a:avLst/>
        </a:prstGeom>
      </xdr:spPr>
    </xdr:pic>
    <xdr:clientData/>
  </xdr:twoCellAnchor>
  <xdr:twoCellAnchor editAs="oneCell">
    <xdr:from>
      <xdr:col>0</xdr:col>
      <xdr:colOff>517071</xdr:colOff>
      <xdr:row>132</xdr:row>
      <xdr:rowOff>65320</xdr:rowOff>
    </xdr:from>
    <xdr:to>
      <xdr:col>0</xdr:col>
      <xdr:colOff>1360715</xdr:colOff>
      <xdr:row>132</xdr:row>
      <xdr:rowOff>923813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17071" y="116422720"/>
          <a:ext cx="843644" cy="853731"/>
        </a:xfrm>
        <a:prstGeom prst="rect">
          <a:avLst/>
        </a:prstGeom>
      </xdr:spPr>
    </xdr:pic>
    <xdr:clientData/>
  </xdr:twoCellAnchor>
  <xdr:twoCellAnchor editAs="oneCell">
    <xdr:from>
      <xdr:col>0</xdr:col>
      <xdr:colOff>476251</xdr:colOff>
      <xdr:row>133</xdr:row>
      <xdr:rowOff>73575</xdr:rowOff>
    </xdr:from>
    <xdr:to>
      <xdr:col>0</xdr:col>
      <xdr:colOff>1324656</xdr:colOff>
      <xdr:row>133</xdr:row>
      <xdr:rowOff>915912</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76251" y="117393000"/>
          <a:ext cx="843643" cy="842337"/>
        </a:xfrm>
        <a:prstGeom prst="rect">
          <a:avLst/>
        </a:prstGeom>
      </xdr:spPr>
    </xdr:pic>
    <xdr:clientData/>
  </xdr:twoCellAnchor>
  <xdr:twoCellAnchor editAs="oneCell">
    <xdr:from>
      <xdr:col>0</xdr:col>
      <xdr:colOff>1143000</xdr:colOff>
      <xdr:row>126</xdr:row>
      <xdr:rowOff>43595</xdr:rowOff>
    </xdr:from>
    <xdr:to>
      <xdr:col>0</xdr:col>
      <xdr:colOff>1630816</xdr:colOff>
      <xdr:row>127</xdr:row>
      <xdr:rowOff>1469</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143000" y="110628845"/>
          <a:ext cx="487816" cy="919899"/>
        </a:xfrm>
        <a:prstGeom prst="rect">
          <a:avLst/>
        </a:prstGeom>
      </xdr:spPr>
    </xdr:pic>
    <xdr:clientData/>
  </xdr:twoCellAnchor>
  <xdr:twoCellAnchor editAs="oneCell">
    <xdr:from>
      <xdr:col>0</xdr:col>
      <xdr:colOff>1088572</xdr:colOff>
      <xdr:row>134</xdr:row>
      <xdr:rowOff>81643</xdr:rowOff>
    </xdr:from>
    <xdr:to>
      <xdr:col>0</xdr:col>
      <xdr:colOff>1657690</xdr:colOff>
      <xdr:row>134</xdr:row>
      <xdr:rowOff>1151272</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088572" y="118363093"/>
          <a:ext cx="564356" cy="1064867"/>
        </a:xfrm>
        <a:prstGeom prst="rect">
          <a:avLst/>
        </a:prstGeom>
      </xdr:spPr>
    </xdr:pic>
    <xdr:clientData/>
  </xdr:twoCellAnchor>
  <xdr:twoCellAnchor editAs="oneCell">
    <xdr:from>
      <xdr:col>0</xdr:col>
      <xdr:colOff>244929</xdr:colOff>
      <xdr:row>134</xdr:row>
      <xdr:rowOff>108857</xdr:rowOff>
    </xdr:from>
    <xdr:to>
      <xdr:col>0</xdr:col>
      <xdr:colOff>904957</xdr:colOff>
      <xdr:row>134</xdr:row>
      <xdr:rowOff>1208604</xdr:rowOff>
    </xdr:to>
    <xdr:pic>
      <xdr:nvPicPr>
        <xdr:cNvPr id="115" name="Picture 114" descr="A black and red text&#10;&#10;Description automatically generated">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44929" y="118390307"/>
          <a:ext cx="660028" cy="1099747"/>
        </a:xfrm>
        <a:prstGeom prst="rect">
          <a:avLst/>
        </a:prstGeom>
      </xdr:spPr>
    </xdr:pic>
    <xdr:clientData/>
  </xdr:twoCellAnchor>
  <xdr:twoCellAnchor>
    <xdr:from>
      <xdr:col>0</xdr:col>
      <xdr:colOff>530678</xdr:colOff>
      <xdr:row>136</xdr:row>
      <xdr:rowOff>40822</xdr:rowOff>
    </xdr:from>
    <xdr:to>
      <xdr:col>0</xdr:col>
      <xdr:colOff>1279071</xdr:colOff>
      <xdr:row>136</xdr:row>
      <xdr:rowOff>1158910</xdr:rowOff>
    </xdr:to>
    <xdr:pic>
      <xdr:nvPicPr>
        <xdr:cNvPr id="116" name="Picture 14" descr="A picture containing cup, table, sitting, coffee&#10;&#10;Description automatically generated">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a:ext>
          </a:extLst>
        </a:blip>
        <a:srcRect/>
        <a:stretch>
          <a:fillRect/>
        </a:stretch>
      </xdr:blipFill>
      <xdr:spPr bwMode="auto">
        <a:xfrm>
          <a:off x="530678" y="120894022"/>
          <a:ext cx="748393" cy="1118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408215</xdr:colOff>
      <xdr:row>137</xdr:row>
      <xdr:rowOff>37967</xdr:rowOff>
    </xdr:from>
    <xdr:to>
      <xdr:col>0</xdr:col>
      <xdr:colOff>647231</xdr:colOff>
      <xdr:row>137</xdr:row>
      <xdr:rowOff>999539</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08215" y="122081792"/>
          <a:ext cx="234254" cy="961572"/>
        </a:xfrm>
        <a:prstGeom prst="rect">
          <a:avLst/>
        </a:prstGeom>
      </xdr:spPr>
    </xdr:pic>
    <xdr:clientData/>
  </xdr:twoCellAnchor>
  <xdr:twoCellAnchor editAs="oneCell">
    <xdr:from>
      <xdr:col>0</xdr:col>
      <xdr:colOff>816429</xdr:colOff>
      <xdr:row>137</xdr:row>
      <xdr:rowOff>136072</xdr:rowOff>
    </xdr:from>
    <xdr:to>
      <xdr:col>0</xdr:col>
      <xdr:colOff>1380785</xdr:colOff>
      <xdr:row>137</xdr:row>
      <xdr:rowOff>960773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816429" y="122179897"/>
          <a:ext cx="564356" cy="819939"/>
        </a:xfrm>
        <a:prstGeom prst="rect">
          <a:avLst/>
        </a:prstGeom>
      </xdr:spPr>
    </xdr:pic>
    <xdr:clientData/>
  </xdr:twoCellAnchor>
  <xdr:twoCellAnchor editAs="oneCell">
    <xdr:from>
      <xdr:col>0</xdr:col>
      <xdr:colOff>489858</xdr:colOff>
      <xdr:row>129</xdr:row>
      <xdr:rowOff>27214</xdr:rowOff>
    </xdr:from>
    <xdr:to>
      <xdr:col>0</xdr:col>
      <xdr:colOff>1542370</xdr:colOff>
      <xdr:row>129</xdr:row>
      <xdr:rowOff>951092</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100"/>
        <a:stretch>
          <a:fillRect/>
        </a:stretch>
      </xdr:blipFill>
      <xdr:spPr>
        <a:xfrm>
          <a:off x="489858" y="113498539"/>
          <a:ext cx="1047750" cy="923878"/>
        </a:xfrm>
        <a:prstGeom prst="rect">
          <a:avLst/>
        </a:prstGeom>
      </xdr:spPr>
    </xdr:pic>
    <xdr:clientData/>
  </xdr:twoCellAnchor>
  <xdr:twoCellAnchor editAs="oneCell">
    <xdr:from>
      <xdr:col>0</xdr:col>
      <xdr:colOff>149678</xdr:colOff>
      <xdr:row>135</xdr:row>
      <xdr:rowOff>163285</xdr:rowOff>
    </xdr:from>
    <xdr:to>
      <xdr:col>0</xdr:col>
      <xdr:colOff>1732869</xdr:colOff>
      <xdr:row>135</xdr:row>
      <xdr:rowOff>1093080</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01"/>
        <a:stretch>
          <a:fillRect/>
        </a:stretch>
      </xdr:blipFill>
      <xdr:spPr>
        <a:xfrm>
          <a:off x="149678" y="119730610"/>
          <a:ext cx="1578429" cy="925033"/>
        </a:xfrm>
        <a:prstGeom prst="rect">
          <a:avLst/>
        </a:prstGeom>
      </xdr:spPr>
    </xdr:pic>
    <xdr:clientData/>
  </xdr:twoCellAnchor>
  <xdr:twoCellAnchor editAs="oneCell">
    <xdr:from>
      <xdr:col>0</xdr:col>
      <xdr:colOff>163286</xdr:colOff>
      <xdr:row>138</xdr:row>
      <xdr:rowOff>278833</xdr:rowOff>
    </xdr:from>
    <xdr:to>
      <xdr:col>0</xdr:col>
      <xdr:colOff>1677572</xdr:colOff>
      <xdr:row>138</xdr:row>
      <xdr:rowOff>893119</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02"/>
        <a:stretch>
          <a:fillRect/>
        </a:stretch>
      </xdr:blipFill>
      <xdr:spPr>
        <a:xfrm rot="5400000">
          <a:off x="615667" y="122889452"/>
          <a:ext cx="609524" cy="1514286"/>
        </a:xfrm>
        <a:prstGeom prst="rect">
          <a:avLst/>
        </a:prstGeom>
      </xdr:spPr>
    </xdr:pic>
    <xdr:clientData/>
  </xdr:twoCellAnchor>
  <xdr:twoCellAnchor editAs="oneCell">
    <xdr:from>
      <xdr:col>0</xdr:col>
      <xdr:colOff>136071</xdr:colOff>
      <xdr:row>119</xdr:row>
      <xdr:rowOff>544285</xdr:rowOff>
    </xdr:from>
    <xdr:to>
      <xdr:col>0</xdr:col>
      <xdr:colOff>1760087</xdr:colOff>
      <xdr:row>119</xdr:row>
      <xdr:rowOff>952500</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03"/>
        <a:stretch>
          <a:fillRect/>
        </a:stretch>
      </xdr:blipFill>
      <xdr:spPr>
        <a:xfrm>
          <a:off x="136071" y="98832760"/>
          <a:ext cx="1619254" cy="408215"/>
        </a:xfrm>
        <a:prstGeom prst="rect">
          <a:avLst/>
        </a:prstGeom>
      </xdr:spPr>
    </xdr:pic>
    <xdr:clientData/>
  </xdr:twoCellAnchor>
  <xdr:twoCellAnchor editAs="oneCell">
    <xdr:from>
      <xdr:col>0</xdr:col>
      <xdr:colOff>367392</xdr:colOff>
      <xdr:row>111</xdr:row>
      <xdr:rowOff>68034</xdr:rowOff>
    </xdr:from>
    <xdr:to>
      <xdr:col>0</xdr:col>
      <xdr:colOff>1496785</xdr:colOff>
      <xdr:row>111</xdr:row>
      <xdr:rowOff>811687</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367392" y="92822484"/>
          <a:ext cx="1129393" cy="743653"/>
        </a:xfrm>
        <a:prstGeom prst="rect">
          <a:avLst/>
        </a:prstGeom>
      </xdr:spPr>
    </xdr:pic>
    <xdr:clientData/>
  </xdr:twoCellAnchor>
  <xdr:twoCellAnchor editAs="oneCell">
    <xdr:from>
      <xdr:col>0</xdr:col>
      <xdr:colOff>449036</xdr:colOff>
      <xdr:row>112</xdr:row>
      <xdr:rowOff>108856</xdr:rowOff>
    </xdr:from>
    <xdr:to>
      <xdr:col>0</xdr:col>
      <xdr:colOff>1401535</xdr:colOff>
      <xdr:row>112</xdr:row>
      <xdr:rowOff>656913</xdr:rowOff>
    </xdr:to>
    <xdr:pic>
      <xdr:nvPicPr>
        <xdr:cNvPr id="124" name="Picture 123">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a:ext>
          </a:extLst>
        </a:blip>
        <a:srcRect/>
        <a:stretch>
          <a:fillRect/>
        </a:stretch>
      </xdr:blipFill>
      <xdr:spPr bwMode="auto">
        <a:xfrm>
          <a:off x="449036" y="93711031"/>
          <a:ext cx="952499" cy="548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421821</xdr:colOff>
      <xdr:row>113</xdr:row>
      <xdr:rowOff>95251</xdr:rowOff>
    </xdr:from>
    <xdr:to>
      <xdr:col>0</xdr:col>
      <xdr:colOff>1419904</xdr:colOff>
      <xdr:row>113</xdr:row>
      <xdr:rowOff>675694</xdr:rowOff>
    </xdr:to>
    <xdr:pic>
      <xdr:nvPicPr>
        <xdr:cNvPr id="125" name="Picture 124">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a:ext>
          </a:extLst>
        </a:blip>
        <a:srcRect/>
        <a:stretch>
          <a:fillRect/>
        </a:stretch>
      </xdr:blipFill>
      <xdr:spPr bwMode="auto">
        <a:xfrm>
          <a:off x="421821" y="94411801"/>
          <a:ext cx="993321" cy="575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367391</xdr:colOff>
      <xdr:row>114</xdr:row>
      <xdr:rowOff>81642</xdr:rowOff>
    </xdr:from>
    <xdr:to>
      <xdr:col>0</xdr:col>
      <xdr:colOff>1455964</xdr:colOff>
      <xdr:row>114</xdr:row>
      <xdr:rowOff>694016</xdr:rowOff>
    </xdr:to>
    <xdr:pic>
      <xdr:nvPicPr>
        <xdr:cNvPr id="126" name="Picture 125">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a:ext>
          </a:extLst>
        </a:blip>
        <a:srcRect/>
        <a:stretch>
          <a:fillRect/>
        </a:stretch>
      </xdr:blipFill>
      <xdr:spPr bwMode="auto">
        <a:xfrm>
          <a:off x="367391" y="95112567"/>
          <a:ext cx="1088573" cy="612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176892</xdr:colOff>
      <xdr:row>115</xdr:row>
      <xdr:rowOff>190498</xdr:rowOff>
    </xdr:from>
    <xdr:to>
      <xdr:col>0</xdr:col>
      <xdr:colOff>1646465</xdr:colOff>
      <xdr:row>115</xdr:row>
      <xdr:rowOff>581403</xdr:rowOff>
    </xdr:to>
    <xdr:pic>
      <xdr:nvPicPr>
        <xdr:cNvPr id="127" name="Picture 126">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a:ext>
          </a:extLst>
        </a:blip>
        <a:srcRect/>
        <a:stretch>
          <a:fillRect/>
        </a:stretch>
      </xdr:blipFill>
      <xdr:spPr bwMode="auto">
        <a:xfrm>
          <a:off x="176892" y="95935798"/>
          <a:ext cx="1469573" cy="390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95251</xdr:colOff>
      <xdr:row>116</xdr:row>
      <xdr:rowOff>98520</xdr:rowOff>
    </xdr:from>
    <xdr:ext cx="785812" cy="509857"/>
    <xdr:pic>
      <xdr:nvPicPr>
        <xdr:cNvPr id="128" name="Picture 127" descr="3 qt./9&quot; Heritage Square Dish">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1" y="96558195"/>
          <a:ext cx="785812" cy="5098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976313</xdr:colOff>
      <xdr:row>116</xdr:row>
      <xdr:rowOff>194183</xdr:rowOff>
    </xdr:from>
    <xdr:ext cx="642937" cy="417156"/>
    <xdr:pic>
      <xdr:nvPicPr>
        <xdr:cNvPr id="129" name="Picture 128" descr="3 qt./9&quot; Heritage Square Dish">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76313" y="96653858"/>
          <a:ext cx="642937" cy="417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530678</xdr:colOff>
      <xdr:row>117</xdr:row>
      <xdr:rowOff>122233</xdr:rowOff>
    </xdr:from>
    <xdr:ext cx="777701" cy="517303"/>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a:ext>
          </a:extLst>
        </a:blip>
        <a:stretch>
          <a:fillRect/>
        </a:stretch>
      </xdr:blipFill>
      <xdr:spPr>
        <a:xfrm>
          <a:off x="530678" y="97296283"/>
          <a:ext cx="777701" cy="517303"/>
        </a:xfrm>
        <a:prstGeom prst="rect">
          <a:avLst/>
        </a:prstGeom>
      </xdr:spPr>
    </xdr:pic>
    <xdr:clientData/>
  </xdr:oneCellAnchor>
  <xdr:twoCellAnchor editAs="oneCell">
    <xdr:from>
      <xdr:col>0</xdr:col>
      <xdr:colOff>299356</xdr:colOff>
      <xdr:row>81</xdr:row>
      <xdr:rowOff>163286</xdr:rowOff>
    </xdr:from>
    <xdr:to>
      <xdr:col>0</xdr:col>
      <xdr:colOff>1512411</xdr:colOff>
      <xdr:row>81</xdr:row>
      <xdr:rowOff>916441</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rotWithShape="1">
        <a:blip xmlns:r="http://schemas.openxmlformats.org/officeDocument/2006/relationships" r:embed="rId109"/>
        <a:srcRect l="1" r="1666"/>
        <a:stretch/>
      </xdr:blipFill>
      <xdr:spPr>
        <a:xfrm>
          <a:off x="299356" y="62184643"/>
          <a:ext cx="1213055" cy="748393"/>
        </a:xfrm>
        <a:prstGeom prst="rect">
          <a:avLst/>
        </a:prstGeom>
      </xdr:spPr>
    </xdr:pic>
    <xdr:clientData/>
  </xdr:twoCellAnchor>
  <xdr:twoCellAnchor editAs="oneCell">
    <xdr:from>
      <xdr:col>0</xdr:col>
      <xdr:colOff>244929</xdr:colOff>
      <xdr:row>87</xdr:row>
      <xdr:rowOff>136071</xdr:rowOff>
    </xdr:from>
    <xdr:to>
      <xdr:col>0</xdr:col>
      <xdr:colOff>1562787</xdr:colOff>
      <xdr:row>87</xdr:row>
      <xdr:rowOff>912046</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244929" y="68280642"/>
          <a:ext cx="1317858" cy="771213"/>
        </a:xfrm>
        <a:prstGeom prst="rect">
          <a:avLst/>
        </a:prstGeom>
      </xdr:spPr>
    </xdr:pic>
    <xdr:clientData/>
  </xdr:twoCellAnchor>
  <xdr:twoCellAnchor editAs="oneCell">
    <xdr:from>
      <xdr:col>0</xdr:col>
      <xdr:colOff>204107</xdr:colOff>
      <xdr:row>89</xdr:row>
      <xdr:rowOff>149679</xdr:rowOff>
    </xdr:from>
    <xdr:to>
      <xdr:col>0</xdr:col>
      <xdr:colOff>1619250</xdr:colOff>
      <xdr:row>89</xdr:row>
      <xdr:rowOff>893742</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204107" y="70335322"/>
          <a:ext cx="1415143" cy="739301"/>
        </a:xfrm>
        <a:prstGeom prst="rect">
          <a:avLst/>
        </a:prstGeom>
      </xdr:spPr>
    </xdr:pic>
    <xdr:clientData/>
  </xdr:twoCellAnchor>
  <xdr:twoCellAnchor editAs="oneCell">
    <xdr:from>
      <xdr:col>0</xdr:col>
      <xdr:colOff>217715</xdr:colOff>
      <xdr:row>90</xdr:row>
      <xdr:rowOff>204107</xdr:rowOff>
    </xdr:from>
    <xdr:to>
      <xdr:col>0</xdr:col>
      <xdr:colOff>1636763</xdr:colOff>
      <xdr:row>90</xdr:row>
      <xdr:rowOff>866012</xdr:rowOff>
    </xdr:to>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12"/>
        <a:stretch>
          <a:fillRect/>
        </a:stretch>
      </xdr:blipFill>
      <xdr:spPr>
        <a:xfrm>
          <a:off x="217715" y="71410286"/>
          <a:ext cx="1419048" cy="657143"/>
        </a:xfrm>
        <a:prstGeom prst="rect">
          <a:avLst/>
        </a:prstGeom>
      </xdr:spPr>
    </xdr:pic>
    <xdr:clientData/>
  </xdr:twoCellAnchor>
  <xdr:twoCellAnchor editAs="oneCell">
    <xdr:from>
      <xdr:col>0</xdr:col>
      <xdr:colOff>326572</xdr:colOff>
      <xdr:row>77</xdr:row>
      <xdr:rowOff>81642</xdr:rowOff>
    </xdr:from>
    <xdr:to>
      <xdr:col>0</xdr:col>
      <xdr:colOff>1428749</xdr:colOff>
      <xdr:row>77</xdr:row>
      <xdr:rowOff>954198</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26572" y="58020856"/>
          <a:ext cx="1102177" cy="872556"/>
        </a:xfrm>
        <a:prstGeom prst="rect">
          <a:avLst/>
        </a:prstGeom>
      </xdr:spPr>
    </xdr:pic>
    <xdr:clientData/>
  </xdr:twoCellAnchor>
  <xdr:twoCellAnchor editAs="oneCell">
    <xdr:from>
      <xdr:col>0</xdr:col>
      <xdr:colOff>312964</xdr:colOff>
      <xdr:row>78</xdr:row>
      <xdr:rowOff>108857</xdr:rowOff>
    </xdr:from>
    <xdr:to>
      <xdr:col>0</xdr:col>
      <xdr:colOff>1665345</xdr:colOff>
      <xdr:row>78</xdr:row>
      <xdr:rowOff>942190</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114"/>
        <a:stretch>
          <a:fillRect/>
        </a:stretch>
      </xdr:blipFill>
      <xdr:spPr>
        <a:xfrm>
          <a:off x="312964" y="59068607"/>
          <a:ext cx="1352381" cy="828571"/>
        </a:xfrm>
        <a:prstGeom prst="rect">
          <a:avLst/>
        </a:prstGeom>
      </xdr:spPr>
    </xdr:pic>
    <xdr:clientData/>
  </xdr:twoCellAnchor>
  <xdr:twoCellAnchor editAs="oneCell">
    <xdr:from>
      <xdr:col>0</xdr:col>
      <xdr:colOff>244929</xdr:colOff>
      <xdr:row>97</xdr:row>
      <xdr:rowOff>81643</xdr:rowOff>
    </xdr:from>
    <xdr:to>
      <xdr:col>0</xdr:col>
      <xdr:colOff>1544929</xdr:colOff>
      <xdr:row>97</xdr:row>
      <xdr:rowOff>914976</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115"/>
        <a:stretch>
          <a:fillRect/>
        </a:stretch>
      </xdr:blipFill>
      <xdr:spPr>
        <a:xfrm>
          <a:off x="244929" y="78431572"/>
          <a:ext cx="1295238" cy="828571"/>
        </a:xfrm>
        <a:prstGeom prst="rect">
          <a:avLst/>
        </a:prstGeom>
      </xdr:spPr>
    </xdr:pic>
    <xdr:clientData/>
  </xdr:twoCellAnchor>
  <xdr:twoCellAnchor editAs="oneCell">
    <xdr:from>
      <xdr:col>0</xdr:col>
      <xdr:colOff>585107</xdr:colOff>
      <xdr:row>98</xdr:row>
      <xdr:rowOff>68036</xdr:rowOff>
    </xdr:from>
    <xdr:to>
      <xdr:col>0</xdr:col>
      <xdr:colOff>1293763</xdr:colOff>
      <xdr:row>98</xdr:row>
      <xdr:rowOff>970870</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585107" y="79438500"/>
          <a:ext cx="703894" cy="898072"/>
        </a:xfrm>
        <a:prstGeom prst="rect">
          <a:avLst/>
        </a:prstGeom>
      </xdr:spPr>
    </xdr:pic>
    <xdr:clientData/>
  </xdr:twoCellAnchor>
  <xdr:twoCellAnchor editAs="oneCell">
    <xdr:from>
      <xdr:col>0</xdr:col>
      <xdr:colOff>244929</xdr:colOff>
      <xdr:row>99</xdr:row>
      <xdr:rowOff>122464</xdr:rowOff>
    </xdr:from>
    <xdr:to>
      <xdr:col>0</xdr:col>
      <xdr:colOff>1497407</xdr:colOff>
      <xdr:row>99</xdr:row>
      <xdr:rowOff>902833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44929" y="80513464"/>
          <a:ext cx="1247716" cy="775607"/>
        </a:xfrm>
        <a:prstGeom prst="rect">
          <a:avLst/>
        </a:prstGeom>
      </xdr:spPr>
    </xdr:pic>
    <xdr:clientData/>
  </xdr:twoCellAnchor>
  <xdr:twoCellAnchor editAs="oneCell">
    <xdr:from>
      <xdr:col>0</xdr:col>
      <xdr:colOff>544285</xdr:colOff>
      <xdr:row>100</xdr:row>
      <xdr:rowOff>54428</xdr:rowOff>
    </xdr:from>
    <xdr:to>
      <xdr:col>0</xdr:col>
      <xdr:colOff>1304342</xdr:colOff>
      <xdr:row>100</xdr:row>
      <xdr:rowOff>998083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18"/>
        <a:stretch>
          <a:fillRect/>
        </a:stretch>
      </xdr:blipFill>
      <xdr:spPr>
        <a:xfrm>
          <a:off x="544285" y="81465964"/>
          <a:ext cx="760057" cy="938893"/>
        </a:xfrm>
        <a:prstGeom prst="rect">
          <a:avLst/>
        </a:prstGeom>
      </xdr:spPr>
    </xdr:pic>
    <xdr:clientData/>
  </xdr:twoCellAnchor>
  <xdr:twoCellAnchor editAs="oneCell">
    <xdr:from>
      <xdr:col>0</xdr:col>
      <xdr:colOff>517071</xdr:colOff>
      <xdr:row>102</xdr:row>
      <xdr:rowOff>54428</xdr:rowOff>
    </xdr:from>
    <xdr:to>
      <xdr:col>0</xdr:col>
      <xdr:colOff>1211035</xdr:colOff>
      <xdr:row>102</xdr:row>
      <xdr:rowOff>999608</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19"/>
        <a:stretch>
          <a:fillRect/>
        </a:stretch>
      </xdr:blipFill>
      <xdr:spPr>
        <a:xfrm>
          <a:off x="517071" y="83507035"/>
          <a:ext cx="693964" cy="940418"/>
        </a:xfrm>
        <a:prstGeom prst="rect">
          <a:avLst/>
        </a:prstGeom>
      </xdr:spPr>
    </xdr:pic>
    <xdr:clientData/>
  </xdr:twoCellAnchor>
  <xdr:twoCellAnchor editAs="oneCell">
    <xdr:from>
      <xdr:col>0</xdr:col>
      <xdr:colOff>435428</xdr:colOff>
      <xdr:row>103</xdr:row>
      <xdr:rowOff>68036</xdr:rowOff>
    </xdr:from>
    <xdr:to>
      <xdr:col>0</xdr:col>
      <xdr:colOff>1306285</xdr:colOff>
      <xdr:row>103</xdr:row>
      <xdr:rowOff>991737</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19"/>
        <a:stretch>
          <a:fillRect/>
        </a:stretch>
      </xdr:blipFill>
      <xdr:spPr>
        <a:xfrm>
          <a:off x="435428" y="84541179"/>
          <a:ext cx="870857" cy="923701"/>
        </a:xfrm>
        <a:prstGeom prst="rect">
          <a:avLst/>
        </a:prstGeom>
      </xdr:spPr>
    </xdr:pic>
    <xdr:clientData/>
  </xdr:twoCellAnchor>
  <xdr:twoCellAnchor editAs="oneCell">
    <xdr:from>
      <xdr:col>0</xdr:col>
      <xdr:colOff>272143</xdr:colOff>
      <xdr:row>127</xdr:row>
      <xdr:rowOff>21163</xdr:rowOff>
    </xdr:from>
    <xdr:to>
      <xdr:col>0</xdr:col>
      <xdr:colOff>1428750</xdr:colOff>
      <xdr:row>127</xdr:row>
      <xdr:rowOff>932774</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272143" y="107435949"/>
          <a:ext cx="1156607" cy="911611"/>
        </a:xfrm>
        <a:prstGeom prst="rect">
          <a:avLst/>
        </a:prstGeom>
      </xdr:spPr>
    </xdr:pic>
    <xdr:clientData/>
  </xdr:twoCellAnchor>
  <xdr:twoCellAnchor editAs="oneCell">
    <xdr:from>
      <xdr:col>0</xdr:col>
      <xdr:colOff>1360715</xdr:colOff>
      <xdr:row>127</xdr:row>
      <xdr:rowOff>415770</xdr:rowOff>
    </xdr:from>
    <xdr:to>
      <xdr:col>0</xdr:col>
      <xdr:colOff>1830449</xdr:colOff>
      <xdr:row>127</xdr:row>
      <xdr:rowOff>885504</xdr:rowOff>
    </xdr:to>
    <xdr:pic>
      <xdr:nvPicPr>
        <xdr:cNvPr id="147" name="Picture 146" descr="Round Oven Lid">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1360715" y="107830556"/>
          <a:ext cx="469734" cy="469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149680</xdr:colOff>
      <xdr:row>124</xdr:row>
      <xdr:rowOff>163286</xdr:rowOff>
    </xdr:from>
    <xdr:ext cx="1544108" cy="712333"/>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a:ext>
          </a:extLst>
        </a:blip>
        <a:stretch>
          <a:fillRect/>
        </a:stretch>
      </xdr:blipFill>
      <xdr:spPr>
        <a:xfrm>
          <a:off x="149680" y="97440750"/>
          <a:ext cx="1544108" cy="712333"/>
        </a:xfrm>
        <a:prstGeom prst="rect">
          <a:avLst/>
        </a:prstGeom>
      </xdr:spPr>
    </xdr:pic>
    <xdr:clientData/>
  </xdr:oneCellAnchor>
  <xdr:oneCellAnchor>
    <xdr:from>
      <xdr:col>0</xdr:col>
      <xdr:colOff>544286</xdr:colOff>
      <xdr:row>123</xdr:row>
      <xdr:rowOff>54429</xdr:rowOff>
    </xdr:from>
    <xdr:ext cx="816429" cy="935315"/>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a:ext>
          </a:extLst>
        </a:blip>
        <a:stretch>
          <a:fillRect/>
        </a:stretch>
      </xdr:blipFill>
      <xdr:spPr>
        <a:xfrm>
          <a:off x="544286" y="97331893"/>
          <a:ext cx="816429" cy="935315"/>
        </a:xfrm>
        <a:prstGeom prst="rect">
          <a:avLst/>
        </a:prstGeom>
      </xdr:spPr>
    </xdr:pic>
    <xdr:clientData/>
  </xdr:oneCellAnchor>
  <xdr:oneCellAnchor>
    <xdr:from>
      <xdr:col>0</xdr:col>
      <xdr:colOff>190502</xdr:colOff>
      <xdr:row>140</xdr:row>
      <xdr:rowOff>176894</xdr:rowOff>
    </xdr:from>
    <xdr:ext cx="1407825" cy="739547"/>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24"/>
        <a:stretch>
          <a:fillRect/>
        </a:stretch>
      </xdr:blipFill>
      <xdr:spPr>
        <a:xfrm>
          <a:off x="190502" y="26503994"/>
          <a:ext cx="1407825" cy="739547"/>
        </a:xfrm>
        <a:prstGeom prst="rect">
          <a:avLst/>
        </a:prstGeom>
      </xdr:spPr>
    </xdr:pic>
    <xdr:clientData/>
  </xdr:oneCellAnchor>
  <xdr:oneCellAnchor>
    <xdr:from>
      <xdr:col>0</xdr:col>
      <xdr:colOff>95250</xdr:colOff>
      <xdr:row>141</xdr:row>
      <xdr:rowOff>68036</xdr:rowOff>
    </xdr:from>
    <xdr:ext cx="1694605" cy="884464"/>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24"/>
        <a:stretch>
          <a:fillRect/>
        </a:stretch>
      </xdr:blipFill>
      <xdr:spPr>
        <a:xfrm>
          <a:off x="95250" y="27414311"/>
          <a:ext cx="1694605" cy="884464"/>
        </a:xfrm>
        <a:prstGeom prst="rect">
          <a:avLst/>
        </a:prstGeom>
      </xdr:spPr>
    </xdr:pic>
    <xdr:clientData/>
  </xdr:oneCellAnchor>
  <xdr:oneCellAnchor>
    <xdr:from>
      <xdr:col>0</xdr:col>
      <xdr:colOff>571501</xdr:colOff>
      <xdr:row>142</xdr:row>
      <xdr:rowOff>13608</xdr:rowOff>
    </xdr:from>
    <xdr:ext cx="666750" cy="1008930"/>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a:ext>
          </a:extLst>
        </a:blip>
        <a:stretch>
          <a:fillRect/>
        </a:stretch>
      </xdr:blipFill>
      <xdr:spPr>
        <a:xfrm>
          <a:off x="571501" y="28379058"/>
          <a:ext cx="666750" cy="10089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421822</xdr:colOff>
      <xdr:row>3</xdr:row>
      <xdr:rowOff>54428</xdr:rowOff>
    </xdr:from>
    <xdr:ext cx="1020535" cy="598334"/>
    <xdr:pic>
      <xdr:nvPicPr>
        <xdr:cNvPr id="141" name="Picture 140" descr="A picture containing pot&#10;&#10;Description automatically generated">
          <a:extLst>
            <a:ext uri="{FF2B5EF4-FFF2-40B4-BE49-F238E27FC236}">
              <a16:creationId xmlns:a16="http://schemas.microsoft.com/office/drawing/2014/main" id="{00000000-0008-0000-0300-00008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1822" y="3224892"/>
          <a:ext cx="1020535" cy="598334"/>
        </a:xfrm>
        <a:prstGeom prst="rect">
          <a:avLst/>
        </a:prstGeom>
      </xdr:spPr>
    </xdr:pic>
    <xdr:clientData/>
  </xdr:oneCellAnchor>
  <xdr:oneCellAnchor>
    <xdr:from>
      <xdr:col>0</xdr:col>
      <xdr:colOff>680357</xdr:colOff>
      <xdr:row>4</xdr:row>
      <xdr:rowOff>75623</xdr:rowOff>
    </xdr:from>
    <xdr:ext cx="625929" cy="572625"/>
    <xdr:pic>
      <xdr:nvPicPr>
        <xdr:cNvPr id="142" name="Picture 141" descr="A picture containing cup, mug, vessel, coffee&#10;&#10;Description automatically generated">
          <a:extLst>
            <a:ext uri="{FF2B5EF4-FFF2-40B4-BE49-F238E27FC236}">
              <a16:creationId xmlns:a16="http://schemas.microsoft.com/office/drawing/2014/main" id="{00000000-0008-0000-0300-00008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0357" y="3967266"/>
          <a:ext cx="625929" cy="572625"/>
        </a:xfrm>
        <a:prstGeom prst="rect">
          <a:avLst/>
        </a:prstGeom>
      </xdr:spPr>
    </xdr:pic>
    <xdr:clientData/>
  </xdr:oneCellAnchor>
  <xdr:twoCellAnchor editAs="oneCell">
    <xdr:from>
      <xdr:col>0</xdr:col>
      <xdr:colOff>453797</xdr:colOff>
      <xdr:row>5</xdr:row>
      <xdr:rowOff>68037</xdr:rowOff>
    </xdr:from>
    <xdr:to>
      <xdr:col>0</xdr:col>
      <xdr:colOff>1319893</xdr:colOff>
      <xdr:row>5</xdr:row>
      <xdr:rowOff>670697</xdr:rowOff>
    </xdr:to>
    <xdr:pic>
      <xdr:nvPicPr>
        <xdr:cNvPr id="144" name="Picture 143">
          <a:extLst>
            <a:ext uri="{FF2B5EF4-FFF2-40B4-BE49-F238E27FC236}">
              <a16:creationId xmlns:a16="http://schemas.microsoft.com/office/drawing/2014/main" id="{00000000-0008-0000-0300-00009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53797" y="4680858"/>
          <a:ext cx="866096" cy="602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358549</xdr:colOff>
      <xdr:row>6</xdr:row>
      <xdr:rowOff>86405</xdr:rowOff>
    </xdr:from>
    <xdr:to>
      <xdr:col>0</xdr:col>
      <xdr:colOff>1442359</xdr:colOff>
      <xdr:row>6</xdr:row>
      <xdr:rowOff>686382</xdr:rowOff>
    </xdr:to>
    <xdr:pic>
      <xdr:nvPicPr>
        <xdr:cNvPr id="147" name="Picture 146">
          <a:extLst>
            <a:ext uri="{FF2B5EF4-FFF2-40B4-BE49-F238E27FC236}">
              <a16:creationId xmlns:a16="http://schemas.microsoft.com/office/drawing/2014/main" id="{00000000-0008-0000-0300-00009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58549" y="5420405"/>
          <a:ext cx="1083810" cy="599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208867</xdr:colOff>
      <xdr:row>7</xdr:row>
      <xdr:rowOff>149683</xdr:rowOff>
    </xdr:from>
    <xdr:to>
      <xdr:col>0</xdr:col>
      <xdr:colOff>1660071</xdr:colOff>
      <xdr:row>7</xdr:row>
      <xdr:rowOff>539913</xdr:rowOff>
    </xdr:to>
    <xdr:pic>
      <xdr:nvPicPr>
        <xdr:cNvPr id="148" name="Picture 147">
          <a:extLst>
            <a:ext uri="{FF2B5EF4-FFF2-40B4-BE49-F238E27FC236}">
              <a16:creationId xmlns:a16="http://schemas.microsoft.com/office/drawing/2014/main" id="{00000000-0008-0000-0300-00009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rot="5400000">
          <a:off x="739354" y="5674375"/>
          <a:ext cx="390230" cy="1451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367394</xdr:colOff>
      <xdr:row>9</xdr:row>
      <xdr:rowOff>27215</xdr:rowOff>
    </xdr:from>
    <xdr:to>
      <xdr:col>0</xdr:col>
      <xdr:colOff>1387930</xdr:colOff>
      <xdr:row>9</xdr:row>
      <xdr:rowOff>704136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a:stretch>
          <a:fillRect/>
        </a:stretch>
      </xdr:blipFill>
      <xdr:spPr>
        <a:xfrm>
          <a:off x="367394" y="7007679"/>
          <a:ext cx="1020536" cy="676921"/>
        </a:xfrm>
        <a:prstGeom prst="rect">
          <a:avLst/>
        </a:prstGeom>
      </xdr:spPr>
    </xdr:pic>
    <xdr:clientData/>
  </xdr:twoCellAnchor>
  <xdr:twoCellAnchor editAs="oneCell">
    <xdr:from>
      <xdr:col>0</xdr:col>
      <xdr:colOff>421822</xdr:colOff>
      <xdr:row>10</xdr:row>
      <xdr:rowOff>54428</xdr:rowOff>
    </xdr:from>
    <xdr:to>
      <xdr:col>0</xdr:col>
      <xdr:colOff>1333501</xdr:colOff>
      <xdr:row>11</xdr:row>
      <xdr:rowOff>2810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7"/>
        <a:stretch>
          <a:fillRect/>
        </a:stretch>
      </xdr:blipFill>
      <xdr:spPr>
        <a:xfrm>
          <a:off x="421822" y="7756071"/>
          <a:ext cx="911679" cy="662757"/>
        </a:xfrm>
        <a:prstGeom prst="rect">
          <a:avLst/>
        </a:prstGeom>
      </xdr:spPr>
    </xdr:pic>
    <xdr:clientData/>
  </xdr:twoCellAnchor>
  <xdr:twoCellAnchor editAs="oneCell">
    <xdr:from>
      <xdr:col>0</xdr:col>
      <xdr:colOff>449035</xdr:colOff>
      <xdr:row>11</xdr:row>
      <xdr:rowOff>68035</xdr:rowOff>
    </xdr:from>
    <xdr:to>
      <xdr:col>0</xdr:col>
      <xdr:colOff>1288349</xdr:colOff>
      <xdr:row>11</xdr:row>
      <xdr:rowOff>693964</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8"/>
        <a:stretch>
          <a:fillRect/>
        </a:stretch>
      </xdr:blipFill>
      <xdr:spPr>
        <a:xfrm>
          <a:off x="449035" y="8490856"/>
          <a:ext cx="839314" cy="625929"/>
        </a:xfrm>
        <a:prstGeom prst="rect">
          <a:avLst/>
        </a:prstGeom>
      </xdr:spPr>
    </xdr:pic>
    <xdr:clientData/>
  </xdr:twoCellAnchor>
  <xdr:twoCellAnchor editAs="oneCell">
    <xdr:from>
      <xdr:col>0</xdr:col>
      <xdr:colOff>476250</xdr:colOff>
      <xdr:row>12</xdr:row>
      <xdr:rowOff>68037</xdr:rowOff>
    </xdr:from>
    <xdr:to>
      <xdr:col>0</xdr:col>
      <xdr:colOff>1265464</xdr:colOff>
      <xdr:row>12</xdr:row>
      <xdr:rowOff>651839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9"/>
        <a:stretch>
          <a:fillRect/>
        </a:stretch>
      </xdr:blipFill>
      <xdr:spPr>
        <a:xfrm>
          <a:off x="476250" y="9212037"/>
          <a:ext cx="789214" cy="583802"/>
        </a:xfrm>
        <a:prstGeom prst="rect">
          <a:avLst/>
        </a:prstGeom>
      </xdr:spPr>
    </xdr:pic>
    <xdr:clientData/>
  </xdr:twoCellAnchor>
  <xdr:twoCellAnchor editAs="oneCell">
    <xdr:from>
      <xdr:col>0</xdr:col>
      <xdr:colOff>530679</xdr:colOff>
      <xdr:row>13</xdr:row>
      <xdr:rowOff>95250</xdr:rowOff>
    </xdr:from>
    <xdr:to>
      <xdr:col>0</xdr:col>
      <xdr:colOff>1265465</xdr:colOff>
      <xdr:row>13</xdr:row>
      <xdr:rowOff>639443</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0"/>
        <a:stretch>
          <a:fillRect/>
        </a:stretch>
      </xdr:blipFill>
      <xdr:spPr>
        <a:xfrm>
          <a:off x="530679" y="9960429"/>
          <a:ext cx="734786" cy="544193"/>
        </a:xfrm>
        <a:prstGeom prst="rect">
          <a:avLst/>
        </a:prstGeom>
      </xdr:spPr>
    </xdr:pic>
    <xdr:clientData/>
  </xdr:twoCellAnchor>
  <xdr:twoCellAnchor editAs="oneCell">
    <xdr:from>
      <xdr:col>0</xdr:col>
      <xdr:colOff>81643</xdr:colOff>
      <xdr:row>15</xdr:row>
      <xdr:rowOff>95250</xdr:rowOff>
    </xdr:from>
    <xdr:to>
      <xdr:col>0</xdr:col>
      <xdr:colOff>1749945</xdr:colOff>
      <xdr:row>15</xdr:row>
      <xdr:rowOff>625929</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1"/>
        <a:stretch>
          <a:fillRect/>
        </a:stretch>
      </xdr:blipFill>
      <xdr:spPr>
        <a:xfrm>
          <a:off x="81643" y="10885714"/>
          <a:ext cx="1668302" cy="530679"/>
        </a:xfrm>
        <a:prstGeom prst="rect">
          <a:avLst/>
        </a:prstGeom>
      </xdr:spPr>
    </xdr:pic>
    <xdr:clientData/>
  </xdr:twoCellAnchor>
  <xdr:twoCellAnchor editAs="oneCell">
    <xdr:from>
      <xdr:col>0</xdr:col>
      <xdr:colOff>408215</xdr:colOff>
      <xdr:row>20</xdr:row>
      <xdr:rowOff>40821</xdr:rowOff>
    </xdr:from>
    <xdr:to>
      <xdr:col>0</xdr:col>
      <xdr:colOff>1401537</xdr:colOff>
      <xdr:row>20</xdr:row>
      <xdr:rowOff>707571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8215" y="12477750"/>
          <a:ext cx="993322" cy="666750"/>
        </a:xfrm>
        <a:prstGeom prst="rect">
          <a:avLst/>
        </a:prstGeom>
      </xdr:spPr>
    </xdr:pic>
    <xdr:clientData/>
  </xdr:twoCellAnchor>
  <xdr:twoCellAnchor editAs="oneCell">
    <xdr:from>
      <xdr:col>0</xdr:col>
      <xdr:colOff>503464</xdr:colOff>
      <xdr:row>21</xdr:row>
      <xdr:rowOff>54428</xdr:rowOff>
    </xdr:from>
    <xdr:to>
      <xdr:col>0</xdr:col>
      <xdr:colOff>1251857</xdr:colOff>
      <xdr:row>21</xdr:row>
      <xdr:rowOff>692613</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03464" y="14654892"/>
          <a:ext cx="748393" cy="638185"/>
        </a:xfrm>
        <a:prstGeom prst="rect">
          <a:avLst/>
        </a:prstGeom>
      </xdr:spPr>
    </xdr:pic>
    <xdr:clientData/>
  </xdr:twoCellAnchor>
  <xdr:twoCellAnchor editAs="oneCell">
    <xdr:from>
      <xdr:col>0</xdr:col>
      <xdr:colOff>462643</xdr:colOff>
      <xdr:row>22</xdr:row>
      <xdr:rowOff>39582</xdr:rowOff>
    </xdr:from>
    <xdr:to>
      <xdr:col>0</xdr:col>
      <xdr:colOff>1258003</xdr:colOff>
      <xdr:row>22</xdr:row>
      <xdr:rowOff>707571</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2643" y="15361225"/>
          <a:ext cx="795360" cy="667989"/>
        </a:xfrm>
        <a:prstGeom prst="rect">
          <a:avLst/>
        </a:prstGeom>
      </xdr:spPr>
    </xdr:pic>
    <xdr:clientData/>
  </xdr:twoCellAnchor>
  <xdr:twoCellAnchor editAs="oneCell">
    <xdr:from>
      <xdr:col>0</xdr:col>
      <xdr:colOff>571501</xdr:colOff>
      <xdr:row>24</xdr:row>
      <xdr:rowOff>27214</xdr:rowOff>
    </xdr:from>
    <xdr:to>
      <xdr:col>0</xdr:col>
      <xdr:colOff>1223418</xdr:colOff>
      <xdr:row>24</xdr:row>
      <xdr:rowOff>713951</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71501" y="16995321"/>
          <a:ext cx="651917" cy="686737"/>
        </a:xfrm>
        <a:prstGeom prst="rect">
          <a:avLst/>
        </a:prstGeom>
      </xdr:spPr>
    </xdr:pic>
    <xdr:clientData/>
  </xdr:twoCellAnchor>
  <xdr:oneCellAnchor>
    <xdr:from>
      <xdr:col>0</xdr:col>
      <xdr:colOff>258535</xdr:colOff>
      <xdr:row>18</xdr:row>
      <xdr:rowOff>108856</xdr:rowOff>
    </xdr:from>
    <xdr:ext cx="1279071" cy="476009"/>
    <xdr:pic>
      <xdr:nvPicPr>
        <xdr:cNvPr id="22" name="Picture 21">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58535" y="2354035"/>
          <a:ext cx="1279071" cy="4760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381000</xdr:colOff>
      <xdr:row>16</xdr:row>
      <xdr:rowOff>40822</xdr:rowOff>
    </xdr:from>
    <xdr:ext cx="1243855" cy="639536"/>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7"/>
        <a:stretch>
          <a:fillRect/>
        </a:stretch>
      </xdr:blipFill>
      <xdr:spPr>
        <a:xfrm>
          <a:off x="381000" y="843643"/>
          <a:ext cx="1243855" cy="639536"/>
        </a:xfrm>
        <a:prstGeom prst="rect">
          <a:avLst/>
        </a:prstGeom>
      </xdr:spPr>
    </xdr:pic>
    <xdr:clientData/>
  </xdr:oneCellAnchor>
  <xdr:oneCellAnchor>
    <xdr:from>
      <xdr:col>0</xdr:col>
      <xdr:colOff>285750</xdr:colOff>
      <xdr:row>17</xdr:row>
      <xdr:rowOff>81643</xdr:rowOff>
    </xdr:from>
    <xdr:ext cx="1402915" cy="571500"/>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8"/>
        <a:stretch>
          <a:fillRect/>
        </a:stretch>
      </xdr:blipFill>
      <xdr:spPr>
        <a:xfrm>
          <a:off x="285750" y="1605643"/>
          <a:ext cx="1402915" cy="571500"/>
        </a:xfrm>
        <a:prstGeom prst="rect">
          <a:avLst/>
        </a:prstGeom>
      </xdr:spPr>
    </xdr:pic>
    <xdr:clientData/>
  </xdr:oneCellAnchor>
  <xdr:oneCellAnchor>
    <xdr:from>
      <xdr:col>0</xdr:col>
      <xdr:colOff>462642</xdr:colOff>
      <xdr:row>29</xdr:row>
      <xdr:rowOff>27215</xdr:rowOff>
    </xdr:from>
    <xdr:ext cx="857250" cy="641480"/>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2642" y="12260036"/>
          <a:ext cx="857250" cy="641480"/>
        </a:xfrm>
        <a:prstGeom prst="rect">
          <a:avLst/>
        </a:prstGeom>
      </xdr:spPr>
    </xdr:pic>
    <xdr:clientData/>
  </xdr:oneCellAnchor>
  <xdr:oneCellAnchor>
    <xdr:from>
      <xdr:col>0</xdr:col>
      <xdr:colOff>299359</xdr:colOff>
      <xdr:row>33</xdr:row>
      <xdr:rowOff>136072</xdr:rowOff>
    </xdr:from>
    <xdr:ext cx="1156606" cy="504409"/>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99359" y="16383001"/>
          <a:ext cx="1156606" cy="504409"/>
        </a:xfrm>
        <a:prstGeom prst="rect">
          <a:avLst/>
        </a:prstGeom>
      </xdr:spPr>
    </xdr:pic>
    <xdr:clientData/>
  </xdr:oneCellAnchor>
  <xdr:twoCellAnchor editAs="oneCell">
    <xdr:from>
      <xdr:col>0</xdr:col>
      <xdr:colOff>693965</xdr:colOff>
      <xdr:row>32</xdr:row>
      <xdr:rowOff>10316</xdr:rowOff>
    </xdr:from>
    <xdr:to>
      <xdr:col>0</xdr:col>
      <xdr:colOff>1143001</xdr:colOff>
      <xdr:row>32</xdr:row>
      <xdr:rowOff>693632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693965" y="16461352"/>
          <a:ext cx="449036" cy="683316"/>
        </a:xfrm>
        <a:prstGeom prst="rect">
          <a:avLst/>
        </a:prstGeom>
      </xdr:spPr>
    </xdr:pic>
    <xdr:clientData/>
  </xdr:twoCellAnchor>
  <xdr:oneCellAnchor>
    <xdr:from>
      <xdr:col>0</xdr:col>
      <xdr:colOff>517073</xdr:colOff>
      <xdr:row>30</xdr:row>
      <xdr:rowOff>60988</xdr:rowOff>
    </xdr:from>
    <xdr:ext cx="666750" cy="661131"/>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17073" y="15586738"/>
          <a:ext cx="666750" cy="661131"/>
        </a:xfrm>
        <a:prstGeom prst="rect">
          <a:avLst/>
        </a:prstGeom>
      </xdr:spPr>
    </xdr:pic>
    <xdr:clientData/>
  </xdr:oneCellAnchor>
  <xdr:twoCellAnchor editAs="oneCell">
    <xdr:from>
      <xdr:col>0</xdr:col>
      <xdr:colOff>449037</xdr:colOff>
      <xdr:row>36</xdr:row>
      <xdr:rowOff>188675</xdr:rowOff>
    </xdr:from>
    <xdr:to>
      <xdr:col>0</xdr:col>
      <xdr:colOff>1374322</xdr:colOff>
      <xdr:row>38</xdr:row>
      <xdr:rowOff>9052</xdr:rowOff>
    </xdr:to>
    <xdr:pic>
      <xdr:nvPicPr>
        <xdr:cNvPr id="30" name="Pictur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9037" y="18803246"/>
          <a:ext cx="925285" cy="745663"/>
        </a:xfrm>
        <a:prstGeom prst="rect">
          <a:avLst/>
        </a:prstGeom>
      </xdr:spPr>
    </xdr:pic>
    <xdr:clientData/>
  </xdr:twoCellAnchor>
  <xdr:twoCellAnchor editAs="oneCell">
    <xdr:from>
      <xdr:col>0</xdr:col>
      <xdr:colOff>299359</xdr:colOff>
      <xdr:row>38</xdr:row>
      <xdr:rowOff>95249</xdr:rowOff>
    </xdr:from>
    <xdr:to>
      <xdr:col>0</xdr:col>
      <xdr:colOff>1513254</xdr:colOff>
      <xdr:row>38</xdr:row>
      <xdr:rowOff>653142</xdr:rowOff>
    </xdr:to>
    <xdr:pic>
      <xdr:nvPicPr>
        <xdr:cNvPr id="32" name="Picture 31" descr="Full screen preview">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99359" y="19635106"/>
          <a:ext cx="1213895" cy="557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775608</xdr:colOff>
      <xdr:row>39</xdr:row>
      <xdr:rowOff>13606</xdr:rowOff>
    </xdr:from>
    <xdr:to>
      <xdr:col>0</xdr:col>
      <xdr:colOff>1000761</xdr:colOff>
      <xdr:row>39</xdr:row>
      <xdr:rowOff>707571</xdr:rowOff>
    </xdr:to>
    <xdr:pic>
      <xdr:nvPicPr>
        <xdr:cNvPr id="33" name="Picture 32" descr="Full screen preview">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775608" y="20274642"/>
          <a:ext cx="225153" cy="69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408215</xdr:colOff>
      <xdr:row>45</xdr:row>
      <xdr:rowOff>40821</xdr:rowOff>
    </xdr:from>
    <xdr:ext cx="993322" cy="666750"/>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8215" y="11552464"/>
          <a:ext cx="993322" cy="666750"/>
        </a:xfrm>
        <a:prstGeom prst="rect">
          <a:avLst/>
        </a:prstGeom>
      </xdr:spPr>
    </xdr:pic>
    <xdr:clientData/>
  </xdr:oneCellAnchor>
  <xdr:twoCellAnchor editAs="oneCell">
    <xdr:from>
      <xdr:col>0</xdr:col>
      <xdr:colOff>435428</xdr:colOff>
      <xdr:row>41</xdr:row>
      <xdr:rowOff>64504</xdr:rowOff>
    </xdr:from>
    <xdr:to>
      <xdr:col>0</xdr:col>
      <xdr:colOff>1381653</xdr:colOff>
      <xdr:row>41</xdr:row>
      <xdr:rowOff>707571</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35428" y="21046718"/>
          <a:ext cx="946225" cy="643067"/>
        </a:xfrm>
        <a:prstGeom prst="rect">
          <a:avLst/>
        </a:prstGeom>
      </xdr:spPr>
    </xdr:pic>
    <xdr:clientData/>
  </xdr:twoCellAnchor>
  <xdr:twoCellAnchor editAs="oneCell">
    <xdr:from>
      <xdr:col>0</xdr:col>
      <xdr:colOff>449036</xdr:colOff>
      <xdr:row>42</xdr:row>
      <xdr:rowOff>68035</xdr:rowOff>
    </xdr:from>
    <xdr:to>
      <xdr:col>0</xdr:col>
      <xdr:colOff>1333500</xdr:colOff>
      <xdr:row>42</xdr:row>
      <xdr:rowOff>685869</xdr:rowOff>
    </xdr:to>
    <xdr:pic>
      <xdr:nvPicPr>
        <xdr:cNvPr id="36" name="Picture 35" descr="A picture containing orange, plant, beverage, fruit drink&#10;&#10;Description automatically generated">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49036" y="21975535"/>
          <a:ext cx="884464" cy="617834"/>
        </a:xfrm>
        <a:prstGeom prst="rect">
          <a:avLst/>
        </a:prstGeom>
      </xdr:spPr>
    </xdr:pic>
    <xdr:clientData/>
  </xdr:twoCellAnchor>
  <xdr:twoCellAnchor editAs="oneCell">
    <xdr:from>
      <xdr:col>0</xdr:col>
      <xdr:colOff>408214</xdr:colOff>
      <xdr:row>43</xdr:row>
      <xdr:rowOff>70295</xdr:rowOff>
    </xdr:from>
    <xdr:to>
      <xdr:col>0</xdr:col>
      <xdr:colOff>1279071</xdr:colOff>
      <xdr:row>43</xdr:row>
      <xdr:rowOff>673855</xdr:rowOff>
    </xdr:to>
    <xdr:pic>
      <xdr:nvPicPr>
        <xdr:cNvPr id="37" name="Pictur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08214" y="22698974"/>
          <a:ext cx="870857" cy="603560"/>
        </a:xfrm>
        <a:prstGeom prst="rect">
          <a:avLst/>
        </a:prstGeom>
      </xdr:spPr>
    </xdr:pic>
    <xdr:clientData/>
  </xdr:twoCellAnchor>
  <xdr:twoCellAnchor editAs="oneCell">
    <xdr:from>
      <xdr:col>0</xdr:col>
      <xdr:colOff>462644</xdr:colOff>
      <xdr:row>100</xdr:row>
      <xdr:rowOff>108857</xdr:rowOff>
    </xdr:from>
    <xdr:to>
      <xdr:col>0</xdr:col>
      <xdr:colOff>1355946</xdr:colOff>
      <xdr:row>100</xdr:row>
      <xdr:rowOff>653143</xdr:rowOff>
    </xdr:to>
    <xdr:pic>
      <xdr:nvPicPr>
        <xdr:cNvPr id="57" name="Picture 56">
          <a:extLst>
            <a:ext uri="{FF2B5EF4-FFF2-40B4-BE49-F238E27FC236}">
              <a16:creationId xmlns:a16="http://schemas.microsoft.com/office/drawing/2014/main" id="{00000000-0008-0000-0300-000039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t="20000"/>
        <a:stretch/>
      </xdr:blipFill>
      <xdr:spPr>
        <a:xfrm>
          <a:off x="462644" y="52197000"/>
          <a:ext cx="893302" cy="544286"/>
        </a:xfrm>
        <a:prstGeom prst="rect">
          <a:avLst/>
        </a:prstGeom>
      </xdr:spPr>
    </xdr:pic>
    <xdr:clientData/>
  </xdr:twoCellAnchor>
  <xdr:twoCellAnchor editAs="oneCell">
    <xdr:from>
      <xdr:col>0</xdr:col>
      <xdr:colOff>421822</xdr:colOff>
      <xdr:row>97</xdr:row>
      <xdr:rowOff>17574</xdr:rowOff>
    </xdr:from>
    <xdr:to>
      <xdr:col>0</xdr:col>
      <xdr:colOff>1415143</xdr:colOff>
      <xdr:row>97</xdr:row>
      <xdr:rowOff>686519</xdr:rowOff>
    </xdr:to>
    <xdr:pic>
      <xdr:nvPicPr>
        <xdr:cNvPr id="58" name="Picture 57" descr="A picture containing pot, kitchenware&#10;&#10;Description automatically generated">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21822" y="49942181"/>
          <a:ext cx="993321" cy="668945"/>
        </a:xfrm>
        <a:prstGeom prst="rect">
          <a:avLst/>
        </a:prstGeom>
      </xdr:spPr>
    </xdr:pic>
    <xdr:clientData/>
  </xdr:twoCellAnchor>
  <xdr:twoCellAnchor editAs="oneCell">
    <xdr:from>
      <xdr:col>0</xdr:col>
      <xdr:colOff>503466</xdr:colOff>
      <xdr:row>98</xdr:row>
      <xdr:rowOff>51205</xdr:rowOff>
    </xdr:from>
    <xdr:to>
      <xdr:col>0</xdr:col>
      <xdr:colOff>1347108</xdr:colOff>
      <xdr:row>99</xdr:row>
      <xdr:rowOff>1375</xdr:rowOff>
    </xdr:to>
    <xdr:pic>
      <xdr:nvPicPr>
        <xdr:cNvPr id="59" name="Picture 58">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03466" y="50696991"/>
          <a:ext cx="843642" cy="664545"/>
        </a:xfrm>
        <a:prstGeom prst="rect">
          <a:avLst/>
        </a:prstGeom>
      </xdr:spPr>
    </xdr:pic>
    <xdr:clientData/>
  </xdr:twoCellAnchor>
  <xdr:twoCellAnchor editAs="oneCell">
    <xdr:from>
      <xdr:col>0</xdr:col>
      <xdr:colOff>680359</xdr:colOff>
      <xdr:row>103</xdr:row>
      <xdr:rowOff>23991</xdr:rowOff>
    </xdr:from>
    <xdr:to>
      <xdr:col>0</xdr:col>
      <xdr:colOff>1374321</xdr:colOff>
      <xdr:row>103</xdr:row>
      <xdr:rowOff>707475</xdr:rowOff>
    </xdr:to>
    <xdr:pic>
      <xdr:nvPicPr>
        <xdr:cNvPr id="60" name="Picture 59" descr="A picture containing vessel, mug, cup&#10;&#10;Description automatically generated">
          <a:extLst>
            <a:ext uri="{FF2B5EF4-FFF2-40B4-BE49-F238E27FC236}">
              <a16:creationId xmlns:a16="http://schemas.microsoft.com/office/drawing/2014/main" id="{00000000-0008-0000-0300-00003C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l="40289" r="39907"/>
        <a:stretch/>
      </xdr:blipFill>
      <xdr:spPr>
        <a:xfrm>
          <a:off x="680359" y="52112134"/>
          <a:ext cx="693962" cy="683484"/>
        </a:xfrm>
        <a:prstGeom prst="rect">
          <a:avLst/>
        </a:prstGeom>
      </xdr:spPr>
    </xdr:pic>
    <xdr:clientData/>
  </xdr:twoCellAnchor>
  <xdr:twoCellAnchor editAs="oneCell">
    <xdr:from>
      <xdr:col>0</xdr:col>
      <xdr:colOff>653145</xdr:colOff>
      <xdr:row>104</xdr:row>
      <xdr:rowOff>37599</xdr:rowOff>
    </xdr:from>
    <xdr:to>
      <xdr:col>0</xdr:col>
      <xdr:colOff>1381277</xdr:colOff>
      <xdr:row>105</xdr:row>
      <xdr:rowOff>1</xdr:rowOff>
    </xdr:to>
    <xdr:pic>
      <xdr:nvPicPr>
        <xdr:cNvPr id="61" name="Picture 6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653145" y="52846920"/>
          <a:ext cx="728132" cy="683581"/>
        </a:xfrm>
        <a:prstGeom prst="rect">
          <a:avLst/>
        </a:prstGeom>
      </xdr:spPr>
    </xdr:pic>
    <xdr:clientData/>
  </xdr:twoCellAnchor>
  <xdr:twoCellAnchor editAs="oneCell">
    <xdr:from>
      <xdr:col>0</xdr:col>
      <xdr:colOff>598715</xdr:colOff>
      <xdr:row>105</xdr:row>
      <xdr:rowOff>13607</xdr:rowOff>
    </xdr:from>
    <xdr:to>
      <xdr:col>0</xdr:col>
      <xdr:colOff>1320843</xdr:colOff>
      <xdr:row>105</xdr:row>
      <xdr:rowOff>693964</xdr:rowOff>
    </xdr:to>
    <xdr:pic>
      <xdr:nvPicPr>
        <xdr:cNvPr id="62" name="Picture 61" descr="A picture containing vessel, mug, cup&#10;&#10;Description automatically generated">
          <a:extLst>
            <a:ext uri="{FF2B5EF4-FFF2-40B4-BE49-F238E27FC236}">
              <a16:creationId xmlns:a16="http://schemas.microsoft.com/office/drawing/2014/main" id="{00000000-0008-0000-0300-00003E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r="79297"/>
        <a:stretch/>
      </xdr:blipFill>
      <xdr:spPr>
        <a:xfrm>
          <a:off x="598715" y="53544107"/>
          <a:ext cx="722128" cy="680357"/>
        </a:xfrm>
        <a:prstGeom prst="rect">
          <a:avLst/>
        </a:prstGeom>
      </xdr:spPr>
    </xdr:pic>
    <xdr:clientData/>
  </xdr:twoCellAnchor>
  <xdr:twoCellAnchor editAs="oneCell">
    <xdr:from>
      <xdr:col>0</xdr:col>
      <xdr:colOff>625929</xdr:colOff>
      <xdr:row>106</xdr:row>
      <xdr:rowOff>54428</xdr:rowOff>
    </xdr:from>
    <xdr:to>
      <xdr:col>0</xdr:col>
      <xdr:colOff>1313566</xdr:colOff>
      <xdr:row>106</xdr:row>
      <xdr:rowOff>707571</xdr:rowOff>
    </xdr:to>
    <xdr:pic>
      <xdr:nvPicPr>
        <xdr:cNvPr id="63" name="Picture 62" descr="A picture containing vessel, mug, cup&#10;&#10;Description automatically generated">
          <a:extLst>
            <a:ext uri="{FF2B5EF4-FFF2-40B4-BE49-F238E27FC236}">
              <a16:creationId xmlns:a16="http://schemas.microsoft.com/office/drawing/2014/main" id="{00000000-0008-0000-0300-00003F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20703" r="60341"/>
        <a:stretch/>
      </xdr:blipFill>
      <xdr:spPr>
        <a:xfrm>
          <a:off x="625929" y="54306107"/>
          <a:ext cx="687637" cy="653143"/>
        </a:xfrm>
        <a:prstGeom prst="rect">
          <a:avLst/>
        </a:prstGeom>
      </xdr:spPr>
    </xdr:pic>
    <xdr:clientData/>
  </xdr:twoCellAnchor>
  <xdr:twoCellAnchor editAs="oneCell">
    <xdr:from>
      <xdr:col>0</xdr:col>
      <xdr:colOff>612321</xdr:colOff>
      <xdr:row>107</xdr:row>
      <xdr:rowOff>20404</xdr:rowOff>
    </xdr:from>
    <xdr:to>
      <xdr:col>0</xdr:col>
      <xdr:colOff>1319892</xdr:colOff>
      <xdr:row>108</xdr:row>
      <xdr:rowOff>2917</xdr:rowOff>
    </xdr:to>
    <xdr:pic>
      <xdr:nvPicPr>
        <xdr:cNvPr id="64" name="Picture 63" descr="A picture containing vessel, mug, cup&#10;&#10;Description automatically generated">
          <a:extLst>
            <a:ext uri="{FF2B5EF4-FFF2-40B4-BE49-F238E27FC236}">
              <a16:creationId xmlns:a16="http://schemas.microsoft.com/office/drawing/2014/main" id="{00000000-0008-0000-0300-000040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60341" r="19855"/>
        <a:stretch/>
      </xdr:blipFill>
      <xdr:spPr>
        <a:xfrm>
          <a:off x="612321" y="54993261"/>
          <a:ext cx="707571" cy="696887"/>
        </a:xfrm>
        <a:prstGeom prst="rect">
          <a:avLst/>
        </a:prstGeom>
      </xdr:spPr>
    </xdr:pic>
    <xdr:clientData/>
  </xdr:twoCellAnchor>
  <xdr:twoCellAnchor editAs="oneCell">
    <xdr:from>
      <xdr:col>0</xdr:col>
      <xdr:colOff>1</xdr:colOff>
      <xdr:row>110</xdr:row>
      <xdr:rowOff>128023</xdr:rowOff>
    </xdr:from>
    <xdr:to>
      <xdr:col>0</xdr:col>
      <xdr:colOff>1850728</xdr:colOff>
      <xdr:row>110</xdr:row>
      <xdr:rowOff>571499</xdr:rowOff>
    </xdr:to>
    <xdr:pic>
      <xdr:nvPicPr>
        <xdr:cNvPr id="65" name="Picture 64" descr="A picture containing hammer, tool&#10;&#10;Description automatically generated">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rot="16200000">
          <a:off x="703627" y="56560790"/>
          <a:ext cx="443476" cy="1850727"/>
        </a:xfrm>
        <a:prstGeom prst="rect">
          <a:avLst/>
        </a:prstGeom>
      </xdr:spPr>
    </xdr:pic>
    <xdr:clientData/>
  </xdr:twoCellAnchor>
  <xdr:twoCellAnchor editAs="oneCell">
    <xdr:from>
      <xdr:col>0</xdr:col>
      <xdr:colOff>34914</xdr:colOff>
      <xdr:row>111</xdr:row>
      <xdr:rowOff>196406</xdr:rowOff>
    </xdr:from>
    <xdr:to>
      <xdr:col>0</xdr:col>
      <xdr:colOff>1836963</xdr:colOff>
      <xdr:row>111</xdr:row>
      <xdr:rowOff>574661</xdr:rowOff>
    </xdr:to>
    <xdr:pic>
      <xdr:nvPicPr>
        <xdr:cNvPr id="66" name="Picture 65">
          <a:extLst>
            <a:ext uri="{FF2B5EF4-FFF2-40B4-BE49-F238E27FC236}">
              <a16:creationId xmlns:a16="http://schemas.microsoft.com/office/drawing/2014/main" id="{00000000-0008-0000-0300-000042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rot="16200000">
          <a:off x="746811" y="57342080"/>
          <a:ext cx="378255" cy="180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340179</xdr:colOff>
      <xdr:row>109</xdr:row>
      <xdr:rowOff>49965</xdr:rowOff>
    </xdr:from>
    <xdr:to>
      <xdr:col>0</xdr:col>
      <xdr:colOff>1496785</xdr:colOff>
      <xdr:row>109</xdr:row>
      <xdr:rowOff>698238</xdr:rowOff>
    </xdr:to>
    <xdr:pic>
      <xdr:nvPicPr>
        <xdr:cNvPr id="67" name="Picture 66" descr="Text, whiteboard&#10;&#10;Description automatically generated">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40179" y="56465179"/>
          <a:ext cx="1156606" cy="648273"/>
        </a:xfrm>
        <a:prstGeom prst="rect">
          <a:avLst/>
        </a:prstGeom>
      </xdr:spPr>
    </xdr:pic>
    <xdr:clientData/>
  </xdr:twoCellAnchor>
  <xdr:twoCellAnchor editAs="oneCell">
    <xdr:from>
      <xdr:col>0</xdr:col>
      <xdr:colOff>417688</xdr:colOff>
      <xdr:row>108</xdr:row>
      <xdr:rowOff>10646</xdr:rowOff>
    </xdr:from>
    <xdr:to>
      <xdr:col>0</xdr:col>
      <xdr:colOff>1347110</xdr:colOff>
      <xdr:row>108</xdr:row>
      <xdr:rowOff>693964</xdr:rowOff>
    </xdr:to>
    <xdr:pic>
      <xdr:nvPicPr>
        <xdr:cNvPr id="68" name="Picture 67" descr="Full screen preview">
          <a:extLst>
            <a:ext uri="{FF2B5EF4-FFF2-40B4-BE49-F238E27FC236}">
              <a16:creationId xmlns:a16="http://schemas.microsoft.com/office/drawing/2014/main" id="{00000000-0008-0000-0300-000044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rot="16200000">
          <a:off x="540740" y="55581630"/>
          <a:ext cx="683318" cy="9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707572</xdr:colOff>
      <xdr:row>112</xdr:row>
      <xdr:rowOff>54777</xdr:rowOff>
    </xdr:from>
    <xdr:to>
      <xdr:col>0</xdr:col>
      <xdr:colOff>1115786</xdr:colOff>
      <xdr:row>112</xdr:row>
      <xdr:rowOff>691060</xdr:rowOff>
    </xdr:to>
    <xdr:pic>
      <xdr:nvPicPr>
        <xdr:cNvPr id="70" name="Picture 69">
          <a:extLst>
            <a:ext uri="{FF2B5EF4-FFF2-40B4-BE49-F238E27FC236}">
              <a16:creationId xmlns:a16="http://schemas.microsoft.com/office/drawing/2014/main" id="{00000000-0008-0000-0300-000046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l="2516" r="2516"/>
        <a:stretch/>
      </xdr:blipFill>
      <xdr:spPr>
        <a:xfrm>
          <a:off x="707572" y="58633527"/>
          <a:ext cx="408214" cy="636283"/>
        </a:xfrm>
        <a:prstGeom prst="rect">
          <a:avLst/>
        </a:prstGeom>
      </xdr:spPr>
    </xdr:pic>
    <xdr:clientData/>
  </xdr:twoCellAnchor>
  <xdr:twoCellAnchor editAs="oneCell">
    <xdr:from>
      <xdr:col>0</xdr:col>
      <xdr:colOff>666750</xdr:colOff>
      <xdr:row>102</xdr:row>
      <xdr:rowOff>13607</xdr:rowOff>
    </xdr:from>
    <xdr:to>
      <xdr:col>0</xdr:col>
      <xdr:colOff>1418133</xdr:colOff>
      <xdr:row>102</xdr:row>
      <xdr:rowOff>694985</xdr:rowOff>
    </xdr:to>
    <xdr:pic>
      <xdr:nvPicPr>
        <xdr:cNvPr id="71" name="Picture 70">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666750" y="52101750"/>
          <a:ext cx="751383" cy="681378"/>
        </a:xfrm>
        <a:prstGeom prst="rect">
          <a:avLst/>
        </a:prstGeom>
      </xdr:spPr>
    </xdr:pic>
    <xdr:clientData/>
  </xdr:twoCellAnchor>
  <xdr:twoCellAnchor editAs="oneCell">
    <xdr:from>
      <xdr:col>0</xdr:col>
      <xdr:colOff>598714</xdr:colOff>
      <xdr:row>101</xdr:row>
      <xdr:rowOff>20963</xdr:rowOff>
    </xdr:from>
    <xdr:to>
      <xdr:col>0</xdr:col>
      <xdr:colOff>1427772</xdr:colOff>
      <xdr:row>101</xdr:row>
      <xdr:rowOff>707571</xdr:rowOff>
    </xdr:to>
    <xdr:pic>
      <xdr:nvPicPr>
        <xdr:cNvPr id="72" name="Picture 71">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98714" y="52109106"/>
          <a:ext cx="829058" cy="686608"/>
        </a:xfrm>
        <a:prstGeom prst="rect">
          <a:avLst/>
        </a:prstGeom>
      </xdr:spPr>
    </xdr:pic>
    <xdr:clientData/>
  </xdr:twoCellAnchor>
  <xdr:twoCellAnchor editAs="oneCell">
    <xdr:from>
      <xdr:col>0</xdr:col>
      <xdr:colOff>639535</xdr:colOff>
      <xdr:row>99</xdr:row>
      <xdr:rowOff>41155</xdr:rowOff>
    </xdr:from>
    <xdr:to>
      <xdr:col>0</xdr:col>
      <xdr:colOff>1251857</xdr:colOff>
      <xdr:row>99</xdr:row>
      <xdr:rowOff>680357</xdr:rowOff>
    </xdr:to>
    <xdr:pic>
      <xdr:nvPicPr>
        <xdr:cNvPr id="73" name="Picture 72">
          <a:extLst>
            <a:ext uri="{FF2B5EF4-FFF2-40B4-BE49-F238E27FC236}">
              <a16:creationId xmlns:a16="http://schemas.microsoft.com/office/drawing/2014/main" id="{00000000-0008-0000-0300-000049000000}"/>
            </a:ext>
          </a:extLst>
        </xdr:cNvPr>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l="3641" r="3641"/>
        <a:stretch/>
      </xdr:blipFill>
      <xdr:spPr>
        <a:xfrm>
          <a:off x="639535" y="51408119"/>
          <a:ext cx="612322" cy="639202"/>
        </a:xfrm>
        <a:prstGeom prst="rect">
          <a:avLst/>
        </a:prstGeom>
      </xdr:spPr>
    </xdr:pic>
    <xdr:clientData/>
  </xdr:twoCellAnchor>
  <xdr:twoCellAnchor editAs="oneCell">
    <xdr:from>
      <xdr:col>0</xdr:col>
      <xdr:colOff>557893</xdr:colOff>
      <xdr:row>35</xdr:row>
      <xdr:rowOff>40823</xdr:rowOff>
    </xdr:from>
    <xdr:to>
      <xdr:col>0</xdr:col>
      <xdr:colOff>1387929</xdr:colOff>
      <xdr:row>36</xdr:row>
      <xdr:rowOff>6571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7893" y="18859502"/>
          <a:ext cx="830036" cy="686926"/>
        </a:xfrm>
        <a:prstGeom prst="rect">
          <a:avLst/>
        </a:prstGeom>
      </xdr:spPr>
    </xdr:pic>
    <xdr:clientData/>
  </xdr:twoCellAnchor>
  <xdr:twoCellAnchor editAs="oneCell">
    <xdr:from>
      <xdr:col>0</xdr:col>
      <xdr:colOff>149679</xdr:colOff>
      <xdr:row>46</xdr:row>
      <xdr:rowOff>81644</xdr:rowOff>
    </xdr:from>
    <xdr:to>
      <xdr:col>0</xdr:col>
      <xdr:colOff>1789956</xdr:colOff>
      <xdr:row>46</xdr:row>
      <xdr:rowOff>612322</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49679" y="25282073"/>
          <a:ext cx="1640277" cy="530678"/>
        </a:xfrm>
        <a:prstGeom prst="rect">
          <a:avLst/>
        </a:prstGeom>
      </xdr:spPr>
    </xdr:pic>
    <xdr:clientData/>
  </xdr:twoCellAnchor>
  <xdr:twoCellAnchor editAs="oneCell">
    <xdr:from>
      <xdr:col>0</xdr:col>
      <xdr:colOff>557894</xdr:colOff>
      <xdr:row>47</xdr:row>
      <xdr:rowOff>27214</xdr:rowOff>
    </xdr:from>
    <xdr:to>
      <xdr:col>0</xdr:col>
      <xdr:colOff>1251857</xdr:colOff>
      <xdr:row>47</xdr:row>
      <xdr:rowOff>712795</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57894" y="25948821"/>
          <a:ext cx="693963" cy="685581"/>
        </a:xfrm>
        <a:prstGeom prst="rect">
          <a:avLst/>
        </a:prstGeom>
      </xdr:spPr>
    </xdr:pic>
    <xdr:clientData/>
  </xdr:twoCellAnchor>
  <xdr:twoCellAnchor editAs="oneCell">
    <xdr:from>
      <xdr:col>0</xdr:col>
      <xdr:colOff>435428</xdr:colOff>
      <xdr:row>49</xdr:row>
      <xdr:rowOff>108856</xdr:rowOff>
    </xdr:from>
    <xdr:to>
      <xdr:col>0</xdr:col>
      <xdr:colOff>1401535</xdr:colOff>
      <xdr:row>49</xdr:row>
      <xdr:rowOff>647721</xdr:rowOff>
    </xdr:to>
    <xdr:pic>
      <xdr:nvPicPr>
        <xdr:cNvPr id="75" name="Picture 74" descr="A picture containing text, case&#10;&#10;Description automatically generated">
          <a:extLst>
            <a:ext uri="{FF2B5EF4-FFF2-40B4-BE49-F238E27FC236}">
              <a16:creationId xmlns:a16="http://schemas.microsoft.com/office/drawing/2014/main" id="{00000000-0008-0000-0300-00004B000000}"/>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l="37048" t="52385" r="33738" b="23179"/>
        <a:stretch/>
      </xdr:blipFill>
      <xdr:spPr>
        <a:xfrm>
          <a:off x="435428" y="12538981"/>
          <a:ext cx="966107" cy="538865"/>
        </a:xfrm>
        <a:prstGeom prst="rect">
          <a:avLst/>
        </a:prstGeom>
      </xdr:spPr>
    </xdr:pic>
    <xdr:clientData/>
  </xdr:twoCellAnchor>
  <xdr:twoCellAnchor editAs="oneCell">
    <xdr:from>
      <xdr:col>0</xdr:col>
      <xdr:colOff>546860</xdr:colOff>
      <xdr:row>48</xdr:row>
      <xdr:rowOff>41538</xdr:rowOff>
    </xdr:from>
    <xdr:to>
      <xdr:col>0</xdr:col>
      <xdr:colOff>1265465</xdr:colOff>
      <xdr:row>48</xdr:row>
      <xdr:rowOff>706722</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rot="16200000">
          <a:off x="573571" y="26657613"/>
          <a:ext cx="665184" cy="718605"/>
        </a:xfrm>
        <a:prstGeom prst="rect">
          <a:avLst/>
        </a:prstGeom>
      </xdr:spPr>
    </xdr:pic>
    <xdr:clientData/>
  </xdr:twoCellAnchor>
  <xdr:twoCellAnchor editAs="oneCell">
    <xdr:from>
      <xdr:col>0</xdr:col>
      <xdr:colOff>462644</xdr:colOff>
      <xdr:row>51</xdr:row>
      <xdr:rowOff>81644</xdr:rowOff>
    </xdr:from>
    <xdr:to>
      <xdr:col>0</xdr:col>
      <xdr:colOff>1275420</xdr:colOff>
      <xdr:row>51</xdr:row>
      <xdr:rowOff>625930</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62644" y="28370894"/>
          <a:ext cx="812776" cy="544286"/>
        </a:xfrm>
        <a:prstGeom prst="rect">
          <a:avLst/>
        </a:prstGeom>
      </xdr:spPr>
    </xdr:pic>
    <xdr:clientData/>
  </xdr:twoCellAnchor>
  <xdr:twoCellAnchor editAs="oneCell">
    <xdr:from>
      <xdr:col>0</xdr:col>
      <xdr:colOff>449036</xdr:colOff>
      <xdr:row>52</xdr:row>
      <xdr:rowOff>81644</xdr:rowOff>
    </xdr:from>
    <xdr:to>
      <xdr:col>0</xdr:col>
      <xdr:colOff>1292678</xdr:colOff>
      <xdr:row>52</xdr:row>
      <xdr:rowOff>646600</xdr:rowOff>
    </xdr:to>
    <xdr:pic>
      <xdr:nvPicPr>
        <xdr:cNvPr id="78" name="Picture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036" y="29092073"/>
          <a:ext cx="843642" cy="564956"/>
        </a:xfrm>
        <a:prstGeom prst="rect">
          <a:avLst/>
        </a:prstGeom>
      </xdr:spPr>
    </xdr:pic>
    <xdr:clientData/>
  </xdr:twoCellAnchor>
  <xdr:twoCellAnchor editAs="oneCell">
    <xdr:from>
      <xdr:col>0</xdr:col>
      <xdr:colOff>435431</xdr:colOff>
      <xdr:row>53</xdr:row>
      <xdr:rowOff>81645</xdr:rowOff>
    </xdr:from>
    <xdr:to>
      <xdr:col>0</xdr:col>
      <xdr:colOff>1319895</xdr:colOff>
      <xdr:row>53</xdr:row>
      <xdr:rowOff>673938</xdr:rowOff>
    </xdr:to>
    <xdr:pic>
      <xdr:nvPicPr>
        <xdr:cNvPr id="79" name="Picture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35431" y="29813252"/>
          <a:ext cx="884464" cy="592293"/>
        </a:xfrm>
        <a:prstGeom prst="rect">
          <a:avLst/>
        </a:prstGeom>
      </xdr:spPr>
    </xdr:pic>
    <xdr:clientData/>
  </xdr:twoCellAnchor>
  <xdr:twoCellAnchor editAs="oneCell">
    <xdr:from>
      <xdr:col>0</xdr:col>
      <xdr:colOff>435431</xdr:colOff>
      <xdr:row>55</xdr:row>
      <xdr:rowOff>68037</xdr:rowOff>
    </xdr:from>
    <xdr:to>
      <xdr:col>0</xdr:col>
      <xdr:colOff>1370120</xdr:colOff>
      <xdr:row>55</xdr:row>
      <xdr:rowOff>693964</xdr:rowOff>
    </xdr:to>
    <xdr:pic>
      <xdr:nvPicPr>
        <xdr:cNvPr id="80" name="Picture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35431" y="31242001"/>
          <a:ext cx="934689" cy="625927"/>
        </a:xfrm>
        <a:prstGeom prst="rect">
          <a:avLst/>
        </a:prstGeom>
      </xdr:spPr>
    </xdr:pic>
    <xdr:clientData/>
  </xdr:twoCellAnchor>
  <xdr:twoCellAnchor editAs="oneCell">
    <xdr:from>
      <xdr:col>0</xdr:col>
      <xdr:colOff>394610</xdr:colOff>
      <xdr:row>56</xdr:row>
      <xdr:rowOff>40822</xdr:rowOff>
    </xdr:from>
    <xdr:to>
      <xdr:col>0</xdr:col>
      <xdr:colOff>1390258</xdr:colOff>
      <xdr:row>56</xdr:row>
      <xdr:rowOff>707571</xdr:rowOff>
    </xdr:to>
    <xdr:pic>
      <xdr:nvPicPr>
        <xdr:cNvPr id="81" name="Picture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94610" y="31935965"/>
          <a:ext cx="995648" cy="666749"/>
        </a:xfrm>
        <a:prstGeom prst="rect">
          <a:avLst/>
        </a:prstGeom>
      </xdr:spPr>
    </xdr:pic>
    <xdr:clientData/>
  </xdr:twoCellAnchor>
  <xdr:twoCellAnchor editAs="oneCell">
    <xdr:from>
      <xdr:col>0</xdr:col>
      <xdr:colOff>340179</xdr:colOff>
      <xdr:row>61</xdr:row>
      <xdr:rowOff>95250</xdr:rowOff>
    </xdr:from>
    <xdr:to>
      <xdr:col>0</xdr:col>
      <xdr:colOff>1505263</xdr:colOff>
      <xdr:row>61</xdr:row>
      <xdr:rowOff>598714</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40179" y="35596286"/>
          <a:ext cx="1165084" cy="503464"/>
        </a:xfrm>
        <a:prstGeom prst="rect">
          <a:avLst/>
        </a:prstGeom>
      </xdr:spPr>
    </xdr:pic>
    <xdr:clientData/>
  </xdr:twoCellAnchor>
  <xdr:twoCellAnchor editAs="oneCell">
    <xdr:from>
      <xdr:col>0</xdr:col>
      <xdr:colOff>274864</xdr:colOff>
      <xdr:row>62</xdr:row>
      <xdr:rowOff>111578</xdr:rowOff>
    </xdr:from>
    <xdr:to>
      <xdr:col>0</xdr:col>
      <xdr:colOff>1622582</xdr:colOff>
      <xdr:row>62</xdr:row>
      <xdr:rowOff>684438</xdr:rowOff>
    </xdr:to>
    <xdr:pic>
      <xdr:nvPicPr>
        <xdr:cNvPr id="83" name="Picture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4864" y="36333792"/>
          <a:ext cx="1347718" cy="572860"/>
        </a:xfrm>
        <a:prstGeom prst="rect">
          <a:avLst/>
        </a:prstGeom>
      </xdr:spPr>
    </xdr:pic>
    <xdr:clientData/>
  </xdr:twoCellAnchor>
  <xdr:twoCellAnchor editAs="oneCell">
    <xdr:from>
      <xdr:col>0</xdr:col>
      <xdr:colOff>557894</xdr:colOff>
      <xdr:row>71</xdr:row>
      <xdr:rowOff>54180</xdr:rowOff>
    </xdr:from>
    <xdr:to>
      <xdr:col>0</xdr:col>
      <xdr:colOff>1115786</xdr:colOff>
      <xdr:row>71</xdr:row>
      <xdr:rowOff>704322</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57894" y="42767001"/>
          <a:ext cx="557892" cy="650142"/>
        </a:xfrm>
        <a:prstGeom prst="rect">
          <a:avLst/>
        </a:prstGeom>
      </xdr:spPr>
    </xdr:pic>
    <xdr:clientData/>
  </xdr:twoCellAnchor>
  <xdr:twoCellAnchor editAs="oneCell">
    <xdr:from>
      <xdr:col>0</xdr:col>
      <xdr:colOff>163285</xdr:colOff>
      <xdr:row>72</xdr:row>
      <xdr:rowOff>27215</xdr:rowOff>
    </xdr:from>
    <xdr:to>
      <xdr:col>0</xdr:col>
      <xdr:colOff>761997</xdr:colOff>
      <xdr:row>73</xdr:row>
      <xdr:rowOff>3748</xdr:rowOff>
    </xdr:to>
    <xdr:pic>
      <xdr:nvPicPr>
        <xdr:cNvPr id="85" name="Picture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3285" y="43461215"/>
          <a:ext cx="598712" cy="697712"/>
        </a:xfrm>
        <a:prstGeom prst="rect">
          <a:avLst/>
        </a:prstGeom>
      </xdr:spPr>
    </xdr:pic>
    <xdr:clientData/>
  </xdr:twoCellAnchor>
  <xdr:twoCellAnchor editAs="oneCell">
    <xdr:from>
      <xdr:col>0</xdr:col>
      <xdr:colOff>417143</xdr:colOff>
      <xdr:row>63</xdr:row>
      <xdr:rowOff>73648</xdr:rowOff>
    </xdr:from>
    <xdr:to>
      <xdr:col>0</xdr:col>
      <xdr:colOff>1279070</xdr:colOff>
      <xdr:row>63</xdr:row>
      <xdr:rowOff>661855</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rot="5400000">
          <a:off x="554003" y="36880181"/>
          <a:ext cx="588207" cy="861927"/>
        </a:xfrm>
        <a:prstGeom prst="rect">
          <a:avLst/>
        </a:prstGeom>
      </xdr:spPr>
    </xdr:pic>
    <xdr:clientData/>
  </xdr:twoCellAnchor>
  <xdr:twoCellAnchor editAs="oneCell">
    <xdr:from>
      <xdr:col>0</xdr:col>
      <xdr:colOff>365436</xdr:colOff>
      <xdr:row>66</xdr:row>
      <xdr:rowOff>8334</xdr:rowOff>
    </xdr:from>
    <xdr:to>
      <xdr:col>0</xdr:col>
      <xdr:colOff>1410004</xdr:colOff>
      <xdr:row>67</xdr:row>
      <xdr:rowOff>3</xdr:rowOff>
    </xdr:to>
    <xdr:pic>
      <xdr:nvPicPr>
        <xdr:cNvPr id="87" name="Picture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rot="5400000">
          <a:off x="531296" y="38949403"/>
          <a:ext cx="712847" cy="1044568"/>
        </a:xfrm>
        <a:prstGeom prst="rect">
          <a:avLst/>
        </a:prstGeom>
      </xdr:spPr>
    </xdr:pic>
    <xdr:clientData/>
  </xdr:twoCellAnchor>
  <xdr:twoCellAnchor editAs="oneCell">
    <xdr:from>
      <xdr:col>0</xdr:col>
      <xdr:colOff>392652</xdr:colOff>
      <xdr:row>65</xdr:row>
      <xdr:rowOff>35549</xdr:rowOff>
    </xdr:from>
    <xdr:to>
      <xdr:col>0</xdr:col>
      <xdr:colOff>1306286</xdr:colOff>
      <xdr:row>65</xdr:row>
      <xdr:rowOff>659042</xdr:rowOff>
    </xdr:to>
    <xdr:pic>
      <xdr:nvPicPr>
        <xdr:cNvPr id="88" name="Picture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rot="5400000">
          <a:off x="537722" y="38276229"/>
          <a:ext cx="623493" cy="913634"/>
        </a:xfrm>
        <a:prstGeom prst="rect">
          <a:avLst/>
        </a:prstGeom>
      </xdr:spPr>
    </xdr:pic>
    <xdr:clientData/>
  </xdr:twoCellAnchor>
  <xdr:twoCellAnchor editAs="oneCell">
    <xdr:from>
      <xdr:col>0</xdr:col>
      <xdr:colOff>598715</xdr:colOff>
      <xdr:row>90</xdr:row>
      <xdr:rowOff>13606</xdr:rowOff>
    </xdr:from>
    <xdr:to>
      <xdr:col>0</xdr:col>
      <xdr:colOff>1141621</xdr:colOff>
      <xdr:row>90</xdr:row>
      <xdr:rowOff>690713</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98715" y="56428820"/>
          <a:ext cx="542906" cy="677107"/>
        </a:xfrm>
        <a:prstGeom prst="rect">
          <a:avLst/>
        </a:prstGeom>
      </xdr:spPr>
    </xdr:pic>
    <xdr:clientData/>
  </xdr:twoCellAnchor>
  <xdr:twoCellAnchor editAs="oneCell">
    <xdr:from>
      <xdr:col>0</xdr:col>
      <xdr:colOff>397415</xdr:colOff>
      <xdr:row>67</xdr:row>
      <xdr:rowOff>34054</xdr:rowOff>
    </xdr:from>
    <xdr:to>
      <xdr:col>0</xdr:col>
      <xdr:colOff>1374320</xdr:colOff>
      <xdr:row>67</xdr:row>
      <xdr:rowOff>694879</xdr:rowOff>
    </xdr:to>
    <xdr:pic>
      <xdr:nvPicPr>
        <xdr:cNvPr id="77" name="Picture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rot="5400000">
          <a:off x="555455" y="39704121"/>
          <a:ext cx="660825" cy="976905"/>
        </a:xfrm>
        <a:prstGeom prst="rect">
          <a:avLst/>
        </a:prstGeom>
      </xdr:spPr>
    </xdr:pic>
    <xdr:clientData/>
  </xdr:twoCellAnchor>
  <xdr:twoCellAnchor editAs="oneCell">
    <xdr:from>
      <xdr:col>0</xdr:col>
      <xdr:colOff>884465</xdr:colOff>
      <xdr:row>72</xdr:row>
      <xdr:rowOff>108857</xdr:rowOff>
    </xdr:from>
    <xdr:to>
      <xdr:col>0</xdr:col>
      <xdr:colOff>1311716</xdr:colOff>
      <xdr:row>72</xdr:row>
      <xdr:rowOff>500261</xdr:rowOff>
    </xdr:to>
    <xdr:pic>
      <xdr:nvPicPr>
        <xdr:cNvPr id="82" name="Picture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64"/>
        <a:stretch>
          <a:fillRect/>
        </a:stretch>
      </xdr:blipFill>
      <xdr:spPr>
        <a:xfrm>
          <a:off x="884465" y="43542857"/>
          <a:ext cx="427251" cy="391404"/>
        </a:xfrm>
        <a:prstGeom prst="rect">
          <a:avLst/>
        </a:prstGeom>
      </xdr:spPr>
    </xdr:pic>
    <xdr:clientData/>
  </xdr:twoCellAnchor>
  <xdr:twoCellAnchor editAs="oneCell">
    <xdr:from>
      <xdr:col>0</xdr:col>
      <xdr:colOff>1306285</xdr:colOff>
      <xdr:row>72</xdr:row>
      <xdr:rowOff>312963</xdr:rowOff>
    </xdr:from>
    <xdr:to>
      <xdr:col>0</xdr:col>
      <xdr:colOff>1718682</xdr:colOff>
      <xdr:row>72</xdr:row>
      <xdr:rowOff>690760</xdr:rowOff>
    </xdr:to>
    <xdr:pic>
      <xdr:nvPicPr>
        <xdr:cNvPr id="84" name="Picture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306285" y="43746963"/>
          <a:ext cx="412397" cy="377797"/>
        </a:xfrm>
        <a:prstGeom prst="rect">
          <a:avLst/>
        </a:prstGeom>
      </xdr:spPr>
    </xdr:pic>
    <xdr:clientData/>
  </xdr:twoCellAnchor>
  <xdr:twoCellAnchor editAs="oneCell">
    <xdr:from>
      <xdr:col>0</xdr:col>
      <xdr:colOff>585107</xdr:colOff>
      <xdr:row>83</xdr:row>
      <xdr:rowOff>79951</xdr:rowOff>
    </xdr:from>
    <xdr:to>
      <xdr:col>0</xdr:col>
      <xdr:colOff>1251857</xdr:colOff>
      <xdr:row>83</xdr:row>
      <xdr:rowOff>690761</xdr:rowOff>
    </xdr:to>
    <xdr:pic>
      <xdr:nvPicPr>
        <xdr:cNvPr id="86" name="Picture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85107" y="51446915"/>
          <a:ext cx="666750" cy="610810"/>
        </a:xfrm>
        <a:prstGeom prst="rect">
          <a:avLst/>
        </a:prstGeom>
      </xdr:spPr>
    </xdr:pic>
    <xdr:clientData/>
  </xdr:twoCellAnchor>
  <xdr:twoCellAnchor editAs="oneCell">
    <xdr:from>
      <xdr:col>0</xdr:col>
      <xdr:colOff>54428</xdr:colOff>
      <xdr:row>84</xdr:row>
      <xdr:rowOff>27216</xdr:rowOff>
    </xdr:from>
    <xdr:to>
      <xdr:col>0</xdr:col>
      <xdr:colOff>485174</xdr:colOff>
      <xdr:row>84</xdr:row>
      <xdr:rowOff>421822</xdr:rowOff>
    </xdr:to>
    <xdr:pic>
      <xdr:nvPicPr>
        <xdr:cNvPr id="89" name="Picture 8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4428" y="52115359"/>
          <a:ext cx="430746" cy="394606"/>
        </a:xfrm>
        <a:prstGeom prst="rect">
          <a:avLst/>
        </a:prstGeom>
      </xdr:spPr>
    </xdr:pic>
    <xdr:clientData/>
  </xdr:twoCellAnchor>
  <xdr:twoCellAnchor editAs="oneCell">
    <xdr:from>
      <xdr:col>0</xdr:col>
      <xdr:colOff>424543</xdr:colOff>
      <xdr:row>84</xdr:row>
      <xdr:rowOff>333928</xdr:rowOff>
    </xdr:from>
    <xdr:to>
      <xdr:col>0</xdr:col>
      <xdr:colOff>830036</xdr:colOff>
      <xdr:row>84</xdr:row>
      <xdr:rowOff>705400</xdr:rowOff>
    </xdr:to>
    <xdr:pic>
      <xdr:nvPicPr>
        <xdr:cNvPr id="95" name="Picture 94">
          <a:extLst>
            <a:ext uri="{FF2B5EF4-FFF2-40B4-BE49-F238E27FC236}">
              <a16:creationId xmlns:a16="http://schemas.microsoft.com/office/drawing/2014/main" id="{00000000-0008-0000-0300-00005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4543" y="52422071"/>
          <a:ext cx="405493" cy="371472"/>
        </a:xfrm>
        <a:prstGeom prst="rect">
          <a:avLst/>
        </a:prstGeom>
      </xdr:spPr>
    </xdr:pic>
    <xdr:clientData/>
  </xdr:twoCellAnchor>
  <xdr:twoCellAnchor editAs="oneCell">
    <xdr:from>
      <xdr:col>0</xdr:col>
      <xdr:colOff>917121</xdr:colOff>
      <xdr:row>84</xdr:row>
      <xdr:rowOff>59873</xdr:rowOff>
    </xdr:from>
    <xdr:to>
      <xdr:col>0</xdr:col>
      <xdr:colOff>1312219</xdr:colOff>
      <xdr:row>84</xdr:row>
      <xdr:rowOff>421822</xdr:rowOff>
    </xdr:to>
    <xdr:pic>
      <xdr:nvPicPr>
        <xdr:cNvPr id="96" name="Picture 95">
          <a:extLst>
            <a:ext uri="{FF2B5EF4-FFF2-40B4-BE49-F238E27FC236}">
              <a16:creationId xmlns:a16="http://schemas.microsoft.com/office/drawing/2014/main" id="{00000000-0008-0000-0300-000060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917121" y="52148016"/>
          <a:ext cx="395098" cy="361949"/>
        </a:xfrm>
        <a:prstGeom prst="rect">
          <a:avLst/>
        </a:prstGeom>
      </xdr:spPr>
    </xdr:pic>
    <xdr:clientData/>
  </xdr:twoCellAnchor>
  <xdr:twoCellAnchor editAs="oneCell">
    <xdr:from>
      <xdr:col>0</xdr:col>
      <xdr:colOff>1300842</xdr:colOff>
      <xdr:row>84</xdr:row>
      <xdr:rowOff>334737</xdr:rowOff>
    </xdr:from>
    <xdr:to>
      <xdr:col>0</xdr:col>
      <xdr:colOff>1695940</xdr:colOff>
      <xdr:row>84</xdr:row>
      <xdr:rowOff>696686</xdr:rowOff>
    </xdr:to>
    <xdr:pic>
      <xdr:nvPicPr>
        <xdr:cNvPr id="97" name="Picture 96">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300842" y="52422880"/>
          <a:ext cx="395098" cy="361949"/>
        </a:xfrm>
        <a:prstGeom prst="rect">
          <a:avLst/>
        </a:prstGeom>
      </xdr:spPr>
    </xdr:pic>
    <xdr:clientData/>
  </xdr:twoCellAnchor>
  <xdr:twoCellAnchor editAs="oneCell">
    <xdr:from>
      <xdr:col>0</xdr:col>
      <xdr:colOff>462644</xdr:colOff>
      <xdr:row>81</xdr:row>
      <xdr:rowOff>36548</xdr:rowOff>
    </xdr:from>
    <xdr:to>
      <xdr:col>0</xdr:col>
      <xdr:colOff>1347108</xdr:colOff>
      <xdr:row>81</xdr:row>
      <xdr:rowOff>690892</xdr:rowOff>
    </xdr:to>
    <xdr:pic>
      <xdr:nvPicPr>
        <xdr:cNvPr id="90" name="Picture 89">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2644" y="49961155"/>
          <a:ext cx="884464" cy="654344"/>
        </a:xfrm>
        <a:prstGeom prst="rect">
          <a:avLst/>
        </a:prstGeom>
      </xdr:spPr>
    </xdr:pic>
    <xdr:clientData/>
  </xdr:twoCellAnchor>
  <xdr:twoCellAnchor editAs="oneCell">
    <xdr:from>
      <xdr:col>0</xdr:col>
      <xdr:colOff>476252</xdr:colOff>
      <xdr:row>74</xdr:row>
      <xdr:rowOff>90655</xdr:rowOff>
    </xdr:from>
    <xdr:to>
      <xdr:col>0</xdr:col>
      <xdr:colOff>1333500</xdr:colOff>
      <xdr:row>74</xdr:row>
      <xdr:rowOff>623539</xdr:rowOff>
    </xdr:to>
    <xdr:pic>
      <xdr:nvPicPr>
        <xdr:cNvPr id="91" name="Picture 90">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6252" y="44967012"/>
          <a:ext cx="857248" cy="532884"/>
        </a:xfrm>
        <a:prstGeom prst="rect">
          <a:avLst/>
        </a:prstGeom>
      </xdr:spPr>
    </xdr:pic>
    <xdr:clientData/>
  </xdr:twoCellAnchor>
  <xdr:twoCellAnchor editAs="oneCell">
    <xdr:from>
      <xdr:col>0</xdr:col>
      <xdr:colOff>367392</xdr:colOff>
      <xdr:row>77</xdr:row>
      <xdr:rowOff>68037</xdr:rowOff>
    </xdr:from>
    <xdr:to>
      <xdr:col>0</xdr:col>
      <xdr:colOff>1319893</xdr:colOff>
      <xdr:row>77</xdr:row>
      <xdr:rowOff>647261</xdr:rowOff>
    </xdr:to>
    <xdr:pic>
      <xdr:nvPicPr>
        <xdr:cNvPr id="92" name="Picture 91">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7392" y="47107930"/>
          <a:ext cx="952501" cy="579224"/>
        </a:xfrm>
        <a:prstGeom prst="rect">
          <a:avLst/>
        </a:prstGeom>
      </xdr:spPr>
    </xdr:pic>
    <xdr:clientData/>
  </xdr:twoCellAnchor>
  <xdr:twoCellAnchor editAs="oneCell">
    <xdr:from>
      <xdr:col>0</xdr:col>
      <xdr:colOff>353786</xdr:colOff>
      <xdr:row>59</xdr:row>
      <xdr:rowOff>64115</xdr:rowOff>
    </xdr:from>
    <xdr:to>
      <xdr:col>0</xdr:col>
      <xdr:colOff>1415142</xdr:colOff>
      <xdr:row>59</xdr:row>
      <xdr:rowOff>651378</xdr:rowOff>
    </xdr:to>
    <xdr:pic>
      <xdr:nvPicPr>
        <xdr:cNvPr id="93" name="Picture 92">
          <a:extLst>
            <a:ext uri="{FF2B5EF4-FFF2-40B4-BE49-F238E27FC236}">
              <a16:creationId xmlns:a16="http://schemas.microsoft.com/office/drawing/2014/main" id="{00000000-0008-0000-0300-00005D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3786" y="34122794"/>
          <a:ext cx="1061356" cy="587263"/>
        </a:xfrm>
        <a:prstGeom prst="rect">
          <a:avLst/>
        </a:prstGeom>
      </xdr:spPr>
    </xdr:pic>
    <xdr:clientData/>
  </xdr:twoCellAnchor>
  <xdr:twoCellAnchor editAs="oneCell">
    <xdr:from>
      <xdr:col>0</xdr:col>
      <xdr:colOff>288471</xdr:colOff>
      <xdr:row>60</xdr:row>
      <xdr:rowOff>53229</xdr:rowOff>
    </xdr:from>
    <xdr:to>
      <xdr:col>0</xdr:col>
      <xdr:colOff>1471060</xdr:colOff>
      <xdr:row>60</xdr:row>
      <xdr:rowOff>707572</xdr:rowOff>
    </xdr:to>
    <xdr:pic>
      <xdr:nvPicPr>
        <xdr:cNvPr id="102" name="Picture 101">
          <a:extLst>
            <a:ext uri="{FF2B5EF4-FFF2-40B4-BE49-F238E27FC236}">
              <a16:creationId xmlns:a16="http://schemas.microsoft.com/office/drawing/2014/main" id="{00000000-0008-0000-0300-000066000000}"/>
            </a:ext>
          </a:extLst>
        </xdr:cNvPr>
        <xdr:cNvPicPr>
          <a:picLocks noChangeAspect="1"/>
        </xdr:cNvPicPr>
      </xdr:nvPicPr>
      <xdr:blipFill>
        <a:blip xmlns:r="http://schemas.openxmlformats.org/officeDocument/2006/relationships" r:embed="rId74"/>
        <a:stretch>
          <a:fillRect/>
        </a:stretch>
      </xdr:blipFill>
      <xdr:spPr>
        <a:xfrm>
          <a:off x="288471" y="34833086"/>
          <a:ext cx="1182589" cy="654343"/>
        </a:xfrm>
        <a:prstGeom prst="rect">
          <a:avLst/>
        </a:prstGeom>
      </xdr:spPr>
    </xdr:pic>
    <xdr:clientData/>
  </xdr:twoCellAnchor>
  <xdr:twoCellAnchor editAs="oneCell">
    <xdr:from>
      <xdr:col>0</xdr:col>
      <xdr:colOff>612321</xdr:colOff>
      <xdr:row>86</xdr:row>
      <xdr:rowOff>59917</xdr:rowOff>
    </xdr:from>
    <xdr:to>
      <xdr:col>0</xdr:col>
      <xdr:colOff>1265464</xdr:colOff>
      <xdr:row>86</xdr:row>
      <xdr:rowOff>648692</xdr:rowOff>
    </xdr:to>
    <xdr:pic>
      <xdr:nvPicPr>
        <xdr:cNvPr id="94" name="Picture 93">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612321" y="53590417"/>
          <a:ext cx="653143" cy="588775"/>
        </a:xfrm>
        <a:prstGeom prst="rect">
          <a:avLst/>
        </a:prstGeom>
      </xdr:spPr>
    </xdr:pic>
    <xdr:clientData/>
  </xdr:twoCellAnchor>
  <xdr:twoCellAnchor editAs="oneCell">
    <xdr:from>
      <xdr:col>0</xdr:col>
      <xdr:colOff>312965</xdr:colOff>
      <xdr:row>73</xdr:row>
      <xdr:rowOff>81642</xdr:rowOff>
    </xdr:from>
    <xdr:to>
      <xdr:col>0</xdr:col>
      <xdr:colOff>1578258</xdr:colOff>
      <xdr:row>73</xdr:row>
      <xdr:rowOff>666749</xdr:rowOff>
    </xdr:to>
    <xdr:pic>
      <xdr:nvPicPr>
        <xdr:cNvPr id="98" name="Picture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12965" y="44236821"/>
          <a:ext cx="1265293" cy="585107"/>
        </a:xfrm>
        <a:prstGeom prst="rect">
          <a:avLst/>
        </a:prstGeom>
      </xdr:spPr>
    </xdr:pic>
    <xdr:clientData/>
  </xdr:twoCellAnchor>
  <xdr:twoCellAnchor editAs="oneCell">
    <xdr:from>
      <xdr:col>0</xdr:col>
      <xdr:colOff>312965</xdr:colOff>
      <xdr:row>76</xdr:row>
      <xdr:rowOff>54429</xdr:rowOff>
    </xdr:from>
    <xdr:to>
      <xdr:col>0</xdr:col>
      <xdr:colOff>1510393</xdr:colOff>
      <xdr:row>77</xdr:row>
      <xdr:rowOff>1179</xdr:rowOff>
    </xdr:to>
    <xdr:pic>
      <xdr:nvPicPr>
        <xdr:cNvPr id="99" name="Picture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12965" y="46373143"/>
          <a:ext cx="1197428" cy="667929"/>
        </a:xfrm>
        <a:prstGeom prst="rect">
          <a:avLst/>
        </a:prstGeom>
      </xdr:spPr>
    </xdr:pic>
    <xdr:clientData/>
  </xdr:twoCellAnchor>
  <xdr:twoCellAnchor editAs="oneCell">
    <xdr:from>
      <xdr:col>0</xdr:col>
      <xdr:colOff>326572</xdr:colOff>
      <xdr:row>57</xdr:row>
      <xdr:rowOff>68037</xdr:rowOff>
    </xdr:from>
    <xdr:to>
      <xdr:col>0</xdr:col>
      <xdr:colOff>1442358</xdr:colOff>
      <xdr:row>57</xdr:row>
      <xdr:rowOff>698699</xdr:rowOff>
    </xdr:to>
    <xdr:pic>
      <xdr:nvPicPr>
        <xdr:cNvPr id="100" name="Picture 99">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26572" y="32684358"/>
          <a:ext cx="1115786" cy="630662"/>
        </a:xfrm>
        <a:prstGeom prst="rect">
          <a:avLst/>
        </a:prstGeom>
      </xdr:spPr>
    </xdr:pic>
    <xdr:clientData/>
  </xdr:twoCellAnchor>
  <xdr:twoCellAnchor editAs="oneCell">
    <xdr:from>
      <xdr:col>0</xdr:col>
      <xdr:colOff>462643</xdr:colOff>
      <xdr:row>79</xdr:row>
      <xdr:rowOff>40821</xdr:rowOff>
    </xdr:from>
    <xdr:to>
      <xdr:col>0</xdr:col>
      <xdr:colOff>1387929</xdr:colOff>
      <xdr:row>79</xdr:row>
      <xdr:rowOff>675610</xdr:rowOff>
    </xdr:to>
    <xdr:pic>
      <xdr:nvPicPr>
        <xdr:cNvPr id="101" name="Picture 100">
          <a:extLst>
            <a:ext uri="{FF2B5EF4-FFF2-40B4-BE49-F238E27FC236}">
              <a16:creationId xmlns:a16="http://schemas.microsoft.com/office/drawing/2014/main" id="{00000000-0008-0000-0300-000065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62643" y="48523071"/>
          <a:ext cx="925286" cy="634789"/>
        </a:xfrm>
        <a:prstGeom prst="rect">
          <a:avLst/>
        </a:prstGeom>
      </xdr:spPr>
    </xdr:pic>
    <xdr:clientData/>
  </xdr:twoCellAnchor>
  <xdr:twoCellAnchor editAs="oneCell">
    <xdr:from>
      <xdr:col>0</xdr:col>
      <xdr:colOff>544287</xdr:colOff>
      <xdr:row>70</xdr:row>
      <xdr:rowOff>27214</xdr:rowOff>
    </xdr:from>
    <xdr:to>
      <xdr:col>0</xdr:col>
      <xdr:colOff>1279072</xdr:colOff>
      <xdr:row>70</xdr:row>
      <xdr:rowOff>704825</xdr:rowOff>
    </xdr:to>
    <xdr:pic>
      <xdr:nvPicPr>
        <xdr:cNvPr id="103" name="Picture 102">
          <a:extLst>
            <a:ext uri="{FF2B5EF4-FFF2-40B4-BE49-F238E27FC236}">
              <a16:creationId xmlns:a16="http://schemas.microsoft.com/office/drawing/2014/main" id="{00000000-0008-0000-0300-000067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44287" y="42018857"/>
          <a:ext cx="734785" cy="677611"/>
        </a:xfrm>
        <a:prstGeom prst="rect">
          <a:avLst/>
        </a:prstGeom>
      </xdr:spPr>
    </xdr:pic>
    <xdr:clientData/>
  </xdr:twoCellAnchor>
  <xdr:twoCellAnchor editAs="oneCell">
    <xdr:from>
      <xdr:col>0</xdr:col>
      <xdr:colOff>802822</xdr:colOff>
      <xdr:row>93</xdr:row>
      <xdr:rowOff>44117</xdr:rowOff>
    </xdr:from>
    <xdr:to>
      <xdr:col>0</xdr:col>
      <xdr:colOff>993322</xdr:colOff>
      <xdr:row>93</xdr:row>
      <xdr:rowOff>692190</xdr:rowOff>
    </xdr:to>
    <xdr:pic>
      <xdr:nvPicPr>
        <xdr:cNvPr id="105" name="Picture 104">
          <a:extLst>
            <a:ext uri="{FF2B5EF4-FFF2-40B4-BE49-F238E27FC236}">
              <a16:creationId xmlns:a16="http://schemas.microsoft.com/office/drawing/2014/main" id="{00000000-0008-0000-0300-000069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802822" y="58622867"/>
          <a:ext cx="190500" cy="648073"/>
        </a:xfrm>
        <a:prstGeom prst="rect">
          <a:avLst/>
        </a:prstGeom>
      </xdr:spPr>
    </xdr:pic>
    <xdr:clientData/>
  </xdr:twoCellAnchor>
  <xdr:twoCellAnchor editAs="oneCell">
    <xdr:from>
      <xdr:col>0</xdr:col>
      <xdr:colOff>802821</xdr:colOff>
      <xdr:row>94</xdr:row>
      <xdr:rowOff>40821</xdr:rowOff>
    </xdr:from>
    <xdr:to>
      <xdr:col>0</xdr:col>
      <xdr:colOff>993321</xdr:colOff>
      <xdr:row>94</xdr:row>
      <xdr:rowOff>688894</xdr:rowOff>
    </xdr:to>
    <xdr:pic>
      <xdr:nvPicPr>
        <xdr:cNvPr id="111" name="Picture 110">
          <a:extLst>
            <a:ext uri="{FF2B5EF4-FFF2-40B4-BE49-F238E27FC236}">
              <a16:creationId xmlns:a16="http://schemas.microsoft.com/office/drawing/2014/main" id="{00000000-0008-0000-0300-00006F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802821" y="59340750"/>
          <a:ext cx="190500" cy="648073"/>
        </a:xfrm>
        <a:prstGeom prst="rect">
          <a:avLst/>
        </a:prstGeom>
      </xdr:spPr>
    </xdr:pic>
    <xdr:clientData/>
  </xdr:twoCellAnchor>
  <xdr:twoCellAnchor editAs="oneCell">
    <xdr:from>
      <xdr:col>0</xdr:col>
      <xdr:colOff>680358</xdr:colOff>
      <xdr:row>92</xdr:row>
      <xdr:rowOff>27214</xdr:rowOff>
    </xdr:from>
    <xdr:to>
      <xdr:col>0</xdr:col>
      <xdr:colOff>1099842</xdr:colOff>
      <xdr:row>92</xdr:row>
      <xdr:rowOff>677225</xdr:rowOff>
    </xdr:to>
    <xdr:pic>
      <xdr:nvPicPr>
        <xdr:cNvPr id="106" name="Picture 105">
          <a:extLst>
            <a:ext uri="{FF2B5EF4-FFF2-40B4-BE49-F238E27FC236}">
              <a16:creationId xmlns:a16="http://schemas.microsoft.com/office/drawing/2014/main" id="{00000000-0008-0000-0300-00006A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680358" y="57884785"/>
          <a:ext cx="419484" cy="650011"/>
        </a:xfrm>
        <a:prstGeom prst="rect">
          <a:avLst/>
        </a:prstGeom>
      </xdr:spPr>
    </xdr:pic>
    <xdr:clientData/>
  </xdr:twoCellAnchor>
  <xdr:twoCellAnchor editAs="oneCell">
    <xdr:from>
      <xdr:col>0</xdr:col>
      <xdr:colOff>0</xdr:colOff>
      <xdr:row>78</xdr:row>
      <xdr:rowOff>176894</xdr:rowOff>
    </xdr:from>
    <xdr:to>
      <xdr:col>0</xdr:col>
      <xdr:colOff>1866899</xdr:colOff>
      <xdr:row>78</xdr:row>
      <xdr:rowOff>557894</xdr:rowOff>
    </xdr:to>
    <xdr:pic>
      <xdr:nvPicPr>
        <xdr:cNvPr id="107" name="Picture 106">
          <a:extLst>
            <a:ext uri="{FF2B5EF4-FFF2-40B4-BE49-F238E27FC236}">
              <a16:creationId xmlns:a16="http://schemas.microsoft.com/office/drawing/2014/main" id="{00000000-0008-0000-0300-00006B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0" y="47937965"/>
          <a:ext cx="1866899" cy="381000"/>
        </a:xfrm>
        <a:prstGeom prst="rect">
          <a:avLst/>
        </a:prstGeom>
      </xdr:spPr>
    </xdr:pic>
    <xdr:clientData/>
  </xdr:twoCellAnchor>
  <xdr:twoCellAnchor editAs="oneCell">
    <xdr:from>
      <xdr:col>0</xdr:col>
      <xdr:colOff>435429</xdr:colOff>
      <xdr:row>58</xdr:row>
      <xdr:rowOff>40822</xdr:rowOff>
    </xdr:from>
    <xdr:to>
      <xdr:col>0</xdr:col>
      <xdr:colOff>1387928</xdr:colOff>
      <xdr:row>58</xdr:row>
      <xdr:rowOff>697050</xdr:rowOff>
    </xdr:to>
    <xdr:pic>
      <xdr:nvPicPr>
        <xdr:cNvPr id="109" name="Picture 108">
          <a:extLst>
            <a:ext uri="{FF2B5EF4-FFF2-40B4-BE49-F238E27FC236}">
              <a16:creationId xmlns:a16="http://schemas.microsoft.com/office/drawing/2014/main" id="{00000000-0008-0000-0300-00006D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35429" y="33378322"/>
          <a:ext cx="952499" cy="656228"/>
        </a:xfrm>
        <a:prstGeom prst="rect">
          <a:avLst/>
        </a:prstGeom>
      </xdr:spPr>
    </xdr:pic>
    <xdr:clientData/>
  </xdr:twoCellAnchor>
  <xdr:twoCellAnchor editAs="oneCell">
    <xdr:from>
      <xdr:col>0</xdr:col>
      <xdr:colOff>598716</xdr:colOff>
      <xdr:row>26</xdr:row>
      <xdr:rowOff>81642</xdr:rowOff>
    </xdr:from>
    <xdr:to>
      <xdr:col>0</xdr:col>
      <xdr:colOff>1221132</xdr:colOff>
      <xdr:row>26</xdr:row>
      <xdr:rowOff>585107</xdr:rowOff>
    </xdr:to>
    <xdr:pic>
      <xdr:nvPicPr>
        <xdr:cNvPr id="104" name="Picture 103">
          <a:extLst>
            <a:ext uri="{FF2B5EF4-FFF2-40B4-BE49-F238E27FC236}">
              <a16:creationId xmlns:a16="http://schemas.microsoft.com/office/drawing/2014/main" id="{8088AED6-55BB-4457-A35F-D06DE60AFDC3}"/>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98716" y="14886213"/>
          <a:ext cx="622416" cy="503465"/>
        </a:xfrm>
        <a:prstGeom prst="rect">
          <a:avLst/>
        </a:prstGeom>
      </xdr:spPr>
    </xdr:pic>
    <xdr:clientData/>
  </xdr:twoCellAnchor>
  <xdr:twoCellAnchor editAs="oneCell">
    <xdr:from>
      <xdr:col>0</xdr:col>
      <xdr:colOff>547007</xdr:colOff>
      <xdr:row>27</xdr:row>
      <xdr:rowOff>57150</xdr:rowOff>
    </xdr:from>
    <xdr:to>
      <xdr:col>0</xdr:col>
      <xdr:colOff>1254578</xdr:colOff>
      <xdr:row>27</xdr:row>
      <xdr:rowOff>629496</xdr:rowOff>
    </xdr:to>
    <xdr:pic>
      <xdr:nvPicPr>
        <xdr:cNvPr id="108" name="Picture 107">
          <a:extLst>
            <a:ext uri="{FF2B5EF4-FFF2-40B4-BE49-F238E27FC236}">
              <a16:creationId xmlns:a16="http://schemas.microsoft.com/office/drawing/2014/main" id="{AC6023A9-A432-4A3E-87F0-AC0A0D9BD93A}"/>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47007" y="15582900"/>
          <a:ext cx="707571" cy="572346"/>
        </a:xfrm>
        <a:prstGeom prst="rect">
          <a:avLst/>
        </a:prstGeom>
      </xdr:spPr>
    </xdr:pic>
    <xdr:clientData/>
  </xdr:twoCellAnchor>
  <xdr:twoCellAnchor editAs="oneCell">
    <xdr:from>
      <xdr:col>0</xdr:col>
      <xdr:colOff>536122</xdr:colOff>
      <xdr:row>28</xdr:row>
      <xdr:rowOff>46263</xdr:rowOff>
    </xdr:from>
    <xdr:to>
      <xdr:col>0</xdr:col>
      <xdr:colOff>1279071</xdr:colOff>
      <xdr:row>28</xdr:row>
      <xdr:rowOff>647226</xdr:rowOff>
    </xdr:to>
    <xdr:pic>
      <xdr:nvPicPr>
        <xdr:cNvPr id="110" name="Picture 109">
          <a:extLst>
            <a:ext uri="{FF2B5EF4-FFF2-40B4-BE49-F238E27FC236}">
              <a16:creationId xmlns:a16="http://schemas.microsoft.com/office/drawing/2014/main" id="{A4FA1006-F2E4-4D0D-8E31-3C122083C9A8}"/>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36122" y="16293192"/>
          <a:ext cx="742949" cy="6009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987521</xdr:colOff>
      <xdr:row>0</xdr:row>
      <xdr:rowOff>98652</xdr:rowOff>
    </xdr:from>
    <xdr:to>
      <xdr:col>9</xdr:col>
      <xdr:colOff>717767</xdr:colOff>
      <xdr:row>1</xdr:row>
      <xdr:rowOff>55788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675557" y="98652"/>
          <a:ext cx="2247567" cy="3245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592914</xdr:colOff>
      <xdr:row>0</xdr:row>
      <xdr:rowOff>71438</xdr:rowOff>
    </xdr:from>
    <xdr:to>
      <xdr:col>14</xdr:col>
      <xdr:colOff>744981</xdr:colOff>
      <xdr:row>1</xdr:row>
      <xdr:rowOff>28574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089839" y="71438"/>
          <a:ext cx="2247567" cy="328611"/>
        </a:xfrm>
        <a:prstGeom prst="rect">
          <a:avLst/>
        </a:prstGeom>
      </xdr:spPr>
    </xdr:pic>
    <xdr:clientData/>
  </xdr:twoCellAnchor>
  <xdr:twoCellAnchor editAs="oneCell">
    <xdr:from>
      <xdr:col>0</xdr:col>
      <xdr:colOff>108858</xdr:colOff>
      <xdr:row>35</xdr:row>
      <xdr:rowOff>54429</xdr:rowOff>
    </xdr:from>
    <xdr:to>
      <xdr:col>0</xdr:col>
      <xdr:colOff>1819448</xdr:colOff>
      <xdr:row>38</xdr:row>
      <xdr:rowOff>149679</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858" y="6259286"/>
          <a:ext cx="1710590" cy="707571"/>
        </a:xfrm>
        <a:prstGeom prst="rect">
          <a:avLst/>
        </a:prstGeom>
      </xdr:spPr>
    </xdr:pic>
    <xdr:clientData/>
  </xdr:twoCellAnchor>
  <xdr:oneCellAnchor>
    <xdr:from>
      <xdr:col>0</xdr:col>
      <xdr:colOff>54429</xdr:colOff>
      <xdr:row>42</xdr:row>
      <xdr:rowOff>149679</xdr:rowOff>
    </xdr:from>
    <xdr:ext cx="1029409" cy="667910"/>
    <xdr:pic>
      <xdr:nvPicPr>
        <xdr:cNvPr id="15" name="Picture 14" descr="3 qt./9&quot; Heritage Square Dish">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54429" y="7701643"/>
          <a:ext cx="1029409" cy="667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952500</xdr:colOff>
      <xdr:row>44</xdr:row>
      <xdr:rowOff>122464</xdr:rowOff>
    </xdr:from>
    <xdr:ext cx="850468" cy="551808"/>
    <xdr:pic>
      <xdr:nvPicPr>
        <xdr:cNvPr id="16" name="Picture 15" descr="3 qt./9&quot; Heritage Square Dish">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952500" y="8205107"/>
          <a:ext cx="850468" cy="5518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231321</xdr:colOff>
      <xdr:row>50</xdr:row>
      <xdr:rowOff>136072</xdr:rowOff>
    </xdr:from>
    <xdr:to>
      <xdr:col>0</xdr:col>
      <xdr:colOff>1660071</xdr:colOff>
      <xdr:row>55</xdr:row>
      <xdr:rowOff>144238</xdr:rowOff>
    </xdr:to>
    <xdr:pic>
      <xdr:nvPicPr>
        <xdr:cNvPr id="17" name="Picture 3">
          <a:extLst>
            <a:ext uri="{FF2B5EF4-FFF2-40B4-BE49-F238E27FC236}">
              <a16:creationId xmlns:a16="http://schemas.microsoft.com/office/drawing/2014/main" id="{00000000-0008-0000-0600-000011000000}"/>
            </a:ext>
            <a:ext uri="{147F2762-F138-4A5C-976F-8EAC2B608ADB}">
              <a16:predDERef xmlns:a16="http://schemas.microsoft.com/office/drawing/2014/main" pred="{831528CE-1D51-45CE-A7C4-8CB6B7F3555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1321" y="9565822"/>
          <a:ext cx="1428750" cy="1028702"/>
        </a:xfrm>
        <a:prstGeom prst="rect">
          <a:avLst/>
        </a:prstGeom>
      </xdr:spPr>
    </xdr:pic>
    <xdr:clientData/>
  </xdr:twoCellAnchor>
  <xdr:twoCellAnchor editAs="oneCell">
    <xdr:from>
      <xdr:col>0</xdr:col>
      <xdr:colOff>272143</xdr:colOff>
      <xdr:row>62</xdr:row>
      <xdr:rowOff>108856</xdr:rowOff>
    </xdr:from>
    <xdr:to>
      <xdr:col>0</xdr:col>
      <xdr:colOff>1576157</xdr:colOff>
      <xdr:row>68</xdr:row>
      <xdr:rowOff>127469</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2143" y="14028963"/>
          <a:ext cx="1304014" cy="1243256"/>
        </a:xfrm>
        <a:prstGeom prst="rect">
          <a:avLst/>
        </a:prstGeom>
      </xdr:spPr>
    </xdr:pic>
    <xdr:clientData/>
  </xdr:twoCellAnchor>
  <xdr:twoCellAnchor editAs="oneCell">
    <xdr:from>
      <xdr:col>0</xdr:col>
      <xdr:colOff>571499</xdr:colOff>
      <xdr:row>69</xdr:row>
      <xdr:rowOff>108860</xdr:rowOff>
    </xdr:from>
    <xdr:to>
      <xdr:col>0</xdr:col>
      <xdr:colOff>1359205</xdr:colOff>
      <xdr:row>72</xdr:row>
      <xdr:rowOff>122464</xdr:rowOff>
    </xdr:to>
    <xdr:pic>
      <xdr:nvPicPr>
        <xdr:cNvPr id="21" name="Picture 27">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71499" y="15457717"/>
          <a:ext cx="787706" cy="625926"/>
        </a:xfrm>
        <a:prstGeom prst="rect">
          <a:avLst/>
        </a:prstGeom>
      </xdr:spPr>
    </xdr:pic>
    <xdr:clientData/>
  </xdr:twoCellAnchor>
  <xdr:twoCellAnchor editAs="oneCell">
    <xdr:from>
      <xdr:col>0</xdr:col>
      <xdr:colOff>680356</xdr:colOff>
      <xdr:row>73</xdr:row>
      <xdr:rowOff>40822</xdr:rowOff>
    </xdr:from>
    <xdr:to>
      <xdr:col>0</xdr:col>
      <xdr:colOff>1251857</xdr:colOff>
      <xdr:row>75</xdr:row>
      <xdr:rowOff>301661</xdr:rowOff>
    </xdr:to>
    <xdr:pic>
      <xdr:nvPicPr>
        <xdr:cNvPr id="25" name="Picture 29">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0356" y="16206108"/>
          <a:ext cx="571501" cy="669053"/>
        </a:xfrm>
        <a:prstGeom prst="rect">
          <a:avLst/>
        </a:prstGeom>
      </xdr:spPr>
    </xdr:pic>
    <xdr:clientData/>
  </xdr:twoCellAnchor>
  <xdr:oneCellAnchor>
    <xdr:from>
      <xdr:col>0</xdr:col>
      <xdr:colOff>775608</xdr:colOff>
      <xdr:row>76</xdr:row>
      <xdr:rowOff>13608</xdr:rowOff>
    </xdr:from>
    <xdr:ext cx="408213" cy="602114"/>
    <xdr:pic>
      <xdr:nvPicPr>
        <xdr:cNvPr id="26" name="Picture 31">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75608" y="16927287"/>
          <a:ext cx="408213" cy="602114"/>
        </a:xfrm>
        <a:prstGeom prst="rect">
          <a:avLst/>
        </a:prstGeom>
      </xdr:spPr>
    </xdr:pic>
    <xdr:clientData/>
  </xdr:oneCellAnchor>
  <xdr:twoCellAnchor editAs="oneCell">
    <xdr:from>
      <xdr:col>0</xdr:col>
      <xdr:colOff>27214</xdr:colOff>
      <xdr:row>6</xdr:row>
      <xdr:rowOff>176894</xdr:rowOff>
    </xdr:from>
    <xdr:to>
      <xdr:col>0</xdr:col>
      <xdr:colOff>1872722</xdr:colOff>
      <xdr:row>12</xdr:row>
      <xdr:rowOff>54429</xdr:rowOff>
    </xdr:to>
    <xdr:pic>
      <xdr:nvPicPr>
        <xdr:cNvPr id="27" name="Picture 4">
          <a:extLst>
            <a:ext uri="{FF2B5EF4-FFF2-40B4-BE49-F238E27FC236}">
              <a16:creationId xmlns:a16="http://schemas.microsoft.com/office/drawing/2014/main" id="{00000000-0008-0000-0600-00001B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1"/>
        <a:stretch/>
      </xdr:blipFill>
      <xdr:spPr>
        <a:xfrm>
          <a:off x="27214" y="2299608"/>
          <a:ext cx="1845508" cy="1102178"/>
        </a:xfrm>
        <a:prstGeom prst="rect">
          <a:avLst/>
        </a:prstGeom>
      </xdr:spPr>
    </xdr:pic>
    <xdr:clientData/>
  </xdr:twoCellAnchor>
  <xdr:twoCellAnchor editAs="oneCell">
    <xdr:from>
      <xdr:col>0</xdr:col>
      <xdr:colOff>68035</xdr:colOff>
      <xdr:row>15</xdr:row>
      <xdr:rowOff>163285</xdr:rowOff>
    </xdr:from>
    <xdr:to>
      <xdr:col>0</xdr:col>
      <xdr:colOff>1672887</xdr:colOff>
      <xdr:row>22</xdr:row>
      <xdr:rowOff>68035</xdr:rowOff>
    </xdr:to>
    <xdr:pic>
      <xdr:nvPicPr>
        <xdr:cNvPr id="28" name="Picture 12">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8035" y="4122964"/>
          <a:ext cx="1604852" cy="1333500"/>
        </a:xfrm>
        <a:prstGeom prst="rect">
          <a:avLst/>
        </a:prstGeom>
      </xdr:spPr>
    </xdr:pic>
    <xdr:clientData/>
  </xdr:twoCellAnchor>
  <xdr:twoCellAnchor editAs="oneCell">
    <xdr:from>
      <xdr:col>0</xdr:col>
      <xdr:colOff>0</xdr:colOff>
      <xdr:row>25</xdr:row>
      <xdr:rowOff>144841</xdr:rowOff>
    </xdr:from>
    <xdr:to>
      <xdr:col>0</xdr:col>
      <xdr:colOff>1831009</xdr:colOff>
      <xdr:row>31</xdr:row>
      <xdr:rowOff>155120</xdr:rowOff>
    </xdr:to>
    <xdr:pic>
      <xdr:nvPicPr>
        <xdr:cNvPr id="29" name="Picture 13">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0" y="5941484"/>
          <a:ext cx="1831009" cy="12349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876301</xdr:colOff>
      <xdr:row>0</xdr:row>
      <xdr:rowOff>89621</xdr:rowOff>
    </xdr:from>
    <xdr:to>
      <xdr:col>2</xdr:col>
      <xdr:colOff>258536</xdr:colOff>
      <xdr:row>0</xdr:row>
      <xdr:rowOff>495053</xdr:rowOff>
    </xdr:to>
    <xdr:sp macro="" textlink="">
      <xdr:nvSpPr>
        <xdr:cNvPr id="2" name="TextBox 4">
          <a:extLst>
            <a:ext uri="{FF2B5EF4-FFF2-40B4-BE49-F238E27FC236}">
              <a16:creationId xmlns:a16="http://schemas.microsoft.com/office/drawing/2014/main" id="{00000000-0008-0000-0700-000002000000}"/>
            </a:ext>
          </a:extLst>
        </xdr:cNvPr>
        <xdr:cNvSpPr txBox="1">
          <a:spLocks noChangeArrowheads="1"/>
        </xdr:cNvSpPr>
      </xdr:nvSpPr>
      <xdr:spPr bwMode="auto">
        <a:xfrm>
          <a:off x="876301" y="89621"/>
          <a:ext cx="3220810" cy="405432"/>
        </a:xfrm>
        <a:prstGeom prst="rect">
          <a:avLst/>
        </a:prstGeom>
        <a:solidFill>
          <a:srgbClr val="FF0000"/>
        </a:solidFill>
        <a:ln w="9525">
          <a:solidFill>
            <a:srgbClr val="FF0000"/>
          </a:solidFill>
          <a:miter lim="800000"/>
          <a:headEnd/>
          <a:tailEnd/>
        </a:ln>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Calibri" panose="020F0502020204030204" pitchFamily="34" charset="0"/>
              <a:ea typeface="+mn-ea"/>
              <a:cs typeface="Arial" panose="020B0604020202020204" pitchFamily="34" charset="0"/>
            </a:defRPr>
          </a:lvl9pPr>
        </a:lstStyle>
        <a:p>
          <a:pPr algn="ctr">
            <a:spcBef>
              <a:spcPct val="0"/>
            </a:spcBef>
            <a:buFontTx/>
            <a:buNone/>
          </a:pPr>
          <a:r>
            <a:rPr lang="en-US" altLang="en-US" sz="2000" b="0">
              <a:solidFill>
                <a:schemeClr val="bg1"/>
              </a:solidFill>
            </a:rPr>
            <a:t>INTERNAL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5\fileserver\Documents%20and%20Settings\jlyles\Local%20Settings\Temporary%20Internet%20Files\OLK3\CI%20Reorder%2012-27-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 (2)"/>
      <sheetName val="Reorder"/>
      <sheetName val="Dijon skus"/>
      <sheetName val="Code Transition"/>
      <sheetName val="2017 Front Half"/>
      <sheetName val="Cabin Fever Part Deux"/>
      <sheetName val="Price List"/>
      <sheetName val="Reorder_(2)"/>
      <sheetName val="Dijon_skus"/>
      <sheetName val="Code_Transition"/>
      <sheetName val="2017_Front_Half"/>
      <sheetName val="Cabin_Fever_Part_Deux"/>
      <sheetName val="Price_List"/>
    </sheetNames>
    <sheetDataSet>
      <sheetData sheetId="0">
        <row r="15">
          <cell r="A15" t="str">
            <v>A08</v>
          </cell>
          <cell r="B15" t="str">
            <v>1A</v>
          </cell>
          <cell r="C15" t="str">
            <v>L2557-2170</v>
          </cell>
          <cell r="D15" t="str">
            <v>25157217002400</v>
          </cell>
          <cell r="E15" t="str">
            <v>PAN SAUCIER 2.25 QT DIJON</v>
          </cell>
        </row>
        <row r="16">
          <cell r="A16" t="str">
            <v>A08</v>
          </cell>
          <cell r="B16" t="str">
            <v>1A</v>
          </cell>
          <cell r="C16" t="str">
            <v>L2024-2670</v>
          </cell>
          <cell r="D16" t="str">
            <v>20124267000400</v>
          </cell>
          <cell r="E16" t="str">
            <v>SKILLET IH ROUND 10.25 IN DIJON</v>
          </cell>
        </row>
        <row r="17">
          <cell r="A17" t="str">
            <v>A08</v>
          </cell>
          <cell r="B17" t="str">
            <v>1A</v>
          </cell>
          <cell r="C17" t="str">
            <v>L2024-3070</v>
          </cell>
          <cell r="D17" t="str">
            <v>20124307000400</v>
          </cell>
          <cell r="E17" t="str">
            <v>SKILLET IH ROUND 11.75 IN DIJON</v>
          </cell>
        </row>
        <row r="18">
          <cell r="A18" t="str">
            <v>A08</v>
          </cell>
          <cell r="B18" t="str">
            <v>1A</v>
          </cell>
          <cell r="C18" t="str">
            <v>L2021-2670</v>
          </cell>
          <cell r="D18" t="str">
            <v>20121267000400</v>
          </cell>
          <cell r="E18" t="str">
            <v>SKILLET GRILL SQUARE 10.25 IN DIJON</v>
          </cell>
        </row>
        <row r="19">
          <cell r="A19" t="str">
            <v>A08</v>
          </cell>
          <cell r="B19" t="str">
            <v>1A</v>
          </cell>
          <cell r="C19" t="str">
            <v>L2011-3070</v>
          </cell>
          <cell r="D19" t="str">
            <v>20011307002400</v>
          </cell>
          <cell r="E19" t="str">
            <v>ROASTER SMALL 8 X 11.75 IN DIJON</v>
          </cell>
        </row>
        <row r="20">
          <cell r="A20" t="str">
            <v>A08</v>
          </cell>
          <cell r="B20" t="str">
            <v>1A</v>
          </cell>
          <cell r="C20" t="str">
            <v>L2011-4070</v>
          </cell>
          <cell r="D20" t="str">
            <v>20011407002400</v>
          </cell>
          <cell r="E20" t="str">
            <v>ROASTER LARGE 10 IN X 15.7 IN DIJON</v>
          </cell>
        </row>
        <row r="21">
          <cell r="A21" t="str">
            <v>A08</v>
          </cell>
          <cell r="B21" t="str">
            <v>1A</v>
          </cell>
          <cell r="C21" t="str">
            <v>L0013-3670</v>
          </cell>
          <cell r="D21" t="str">
            <v>20013367002200</v>
          </cell>
          <cell r="E21" t="str">
            <v>AU GRATIN OVAL 14 IN DIJON</v>
          </cell>
        </row>
        <row r="22">
          <cell r="A22" t="str">
            <v>A08</v>
          </cell>
          <cell r="B22" t="str">
            <v>1A</v>
          </cell>
          <cell r="C22" t="str">
            <v>L7473-0070</v>
          </cell>
          <cell r="D22" t="str">
            <v>25033327000400</v>
          </cell>
          <cell r="E22" t="str">
            <v>MORROCAN TAGINE DIJON</v>
          </cell>
        </row>
        <row r="23">
          <cell r="A23" t="str">
            <v>A08</v>
          </cell>
          <cell r="B23" t="str">
            <v>1A</v>
          </cell>
          <cell r="C23" t="str">
            <v>L25W3-3670</v>
          </cell>
          <cell r="D23" t="str">
            <v>25304367000400</v>
          </cell>
          <cell r="E23" t="str">
            <v>WOK W/GLASS LID 14.25 IN  DIJON</v>
          </cell>
        </row>
      </sheetData>
      <sheetData sheetId="1"/>
      <sheetData sheetId="2"/>
      <sheetData sheetId="3"/>
      <sheetData sheetId="4" refreshError="1"/>
      <sheetData sheetId="5" refreshError="1"/>
      <sheetData sheetId="6" refreshError="1"/>
      <sheetData sheetId="7">
        <row r="15">
          <cell r="A15" t="str">
            <v>A08</v>
          </cell>
        </row>
      </sheetData>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assets.lecreuset.com/login.php?url=%2F&amp;nocookies=true" TargetMode="External"/><Relationship Id="rId7" Type="http://schemas.openxmlformats.org/officeDocument/2006/relationships/drawing" Target="../drawings/drawing1.xml"/><Relationship Id="rId2" Type="http://schemas.openxmlformats.org/officeDocument/2006/relationships/hyperlink" Target="http://www.lecreuset.com/productknowledge" TargetMode="External"/><Relationship Id="rId1" Type="http://schemas.openxmlformats.org/officeDocument/2006/relationships/hyperlink" Target="http://www.lecreuset.com/thespecialingredient" TargetMode="External"/><Relationship Id="rId6" Type="http://schemas.openxmlformats.org/officeDocument/2006/relationships/printerSettings" Target="../printerSettings/printerSettings1.bin"/><Relationship Id="rId5" Type="http://schemas.openxmlformats.org/officeDocument/2006/relationships/hyperlink" Target="http://www.lecreuset.com/merchguide" TargetMode="External"/><Relationship Id="rId4" Type="http://schemas.openxmlformats.org/officeDocument/2006/relationships/hyperlink" Target="https://thesocialpresskit.com/lecreuset"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assets.lecreuset.com/login.php?url=%2F&amp;nocookies=true" TargetMode="External"/><Relationship Id="rId7" Type="http://schemas.openxmlformats.org/officeDocument/2006/relationships/printerSettings" Target="../printerSettings/printerSettings2.bin"/><Relationship Id="rId2" Type="http://schemas.openxmlformats.org/officeDocument/2006/relationships/hyperlink" Target="http://www.lecreuset.com/productknowledge" TargetMode="External"/><Relationship Id="rId1" Type="http://schemas.openxmlformats.org/officeDocument/2006/relationships/hyperlink" Target="http://www.lecreuset.com/thespecialingredient" TargetMode="External"/><Relationship Id="rId6" Type="http://schemas.openxmlformats.org/officeDocument/2006/relationships/hyperlink" Target="http://www.lecreuset.com/productcatalog" TargetMode="External"/><Relationship Id="rId5" Type="http://schemas.openxmlformats.org/officeDocument/2006/relationships/hyperlink" Target="http://www.lecreuset.com/merchguide" TargetMode="External"/><Relationship Id="rId4" Type="http://schemas.openxmlformats.org/officeDocument/2006/relationships/hyperlink" Target="https://thesocialpresskit.com/lecreuse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9075D-FDDE-493D-9AB7-C1870BEA9DA4}">
  <sheetPr>
    <tabColor rgb="FFFFCCFF"/>
    <pageSetUpPr fitToPage="1"/>
  </sheetPr>
  <dimension ref="A1:Z399"/>
  <sheetViews>
    <sheetView showGridLines="0" tabSelected="1" zoomScale="70" zoomScaleNormal="70" zoomScalePageLayoutView="70" workbookViewId="0">
      <pane ySplit="4" topLeftCell="A5" activePane="bottomLeft" state="frozen"/>
      <selection pane="bottomLeft" activeCell="D4" sqref="D4:E4"/>
    </sheetView>
  </sheetViews>
  <sheetFormatPr defaultColWidth="9.140625" defaultRowHeight="17.25"/>
  <cols>
    <col min="1" max="1" width="2" style="17" customWidth="1"/>
    <col min="2" max="2" width="5" style="1" customWidth="1"/>
    <col min="3" max="3" width="6.140625" style="1" customWidth="1"/>
    <col min="4" max="14" width="17.42578125" style="27" customWidth="1"/>
    <col min="15" max="15" width="18.85546875" style="32" customWidth="1"/>
    <col min="16" max="16384" width="9.140625" style="1"/>
  </cols>
  <sheetData>
    <row r="1" spans="1:21" s="3" customFormat="1" ht="36" customHeight="1" thickBot="1">
      <c r="A1" s="2"/>
      <c r="B1" s="280" t="s">
        <v>0</v>
      </c>
      <c r="C1" s="281"/>
      <c r="D1" s="281"/>
      <c r="E1" s="281"/>
      <c r="F1" s="281"/>
      <c r="G1" s="281"/>
      <c r="H1" s="281"/>
      <c r="I1" s="281"/>
      <c r="J1" s="281"/>
      <c r="K1" s="281"/>
      <c r="L1" s="281"/>
      <c r="M1" s="281"/>
      <c r="N1" s="281"/>
      <c r="O1" s="282"/>
    </row>
    <row r="2" spans="1:21" s="3" customFormat="1" ht="12.75" customHeight="1" thickBot="1">
      <c r="A2" s="2"/>
      <c r="B2" s="283" t="s">
        <v>800</v>
      </c>
      <c r="C2" s="284"/>
      <c r="D2" s="285"/>
      <c r="E2" s="35"/>
      <c r="F2" s="36"/>
      <c r="G2" s="37"/>
      <c r="H2" s="37"/>
      <c r="I2" s="38"/>
      <c r="J2" s="35"/>
      <c r="K2" s="37"/>
      <c r="L2" s="39"/>
      <c r="M2" s="38"/>
      <c r="N2" s="35"/>
      <c r="O2" s="19"/>
    </row>
    <row r="3" spans="1:21" s="7" customFormat="1" ht="21">
      <c r="A3" s="4"/>
      <c r="B3" s="5" t="s">
        <v>1</v>
      </c>
      <c r="C3" s="6"/>
      <c r="D3" s="286" t="s">
        <v>2</v>
      </c>
      <c r="E3" s="287"/>
      <c r="F3" s="287"/>
      <c r="G3" s="287"/>
      <c r="H3" s="287"/>
      <c r="I3" s="288"/>
      <c r="J3" s="289" t="s">
        <v>3</v>
      </c>
      <c r="K3" s="290"/>
      <c r="L3" s="290"/>
      <c r="M3" s="290"/>
      <c r="N3" s="290"/>
      <c r="O3" s="291"/>
    </row>
    <row r="4" spans="1:21" s="3" customFormat="1" ht="19.5" thickBot="1">
      <c r="A4" s="2"/>
      <c r="B4" s="8" t="s">
        <v>4</v>
      </c>
      <c r="C4" s="9"/>
      <c r="D4" s="292" t="s">
        <v>5</v>
      </c>
      <c r="E4" s="292"/>
      <c r="F4" s="292" t="s">
        <v>6</v>
      </c>
      <c r="G4" s="292"/>
      <c r="H4" s="292" t="s">
        <v>7</v>
      </c>
      <c r="I4" s="292"/>
      <c r="J4" s="293" t="s">
        <v>8</v>
      </c>
      <c r="K4" s="293"/>
      <c r="L4" s="294" t="s">
        <v>9</v>
      </c>
      <c r="M4" s="294"/>
      <c r="N4" s="294" t="s">
        <v>10</v>
      </c>
      <c r="O4" s="295"/>
    </row>
    <row r="5" spans="1:21" s="10" customFormat="1" ht="30" customHeight="1">
      <c r="A5" s="2"/>
      <c r="B5" s="260" t="s">
        <v>11</v>
      </c>
      <c r="C5" s="262"/>
      <c r="D5" s="264" t="s">
        <v>12</v>
      </c>
      <c r="E5" s="265"/>
      <c r="F5" s="264" t="s">
        <v>13</v>
      </c>
      <c r="G5" s="265"/>
      <c r="H5" s="264" t="s">
        <v>14</v>
      </c>
      <c r="I5" s="265"/>
      <c r="J5" s="268" t="s">
        <v>15</v>
      </c>
      <c r="K5" s="268"/>
      <c r="L5" s="268" t="s">
        <v>16</v>
      </c>
      <c r="M5" s="268"/>
      <c r="N5" s="269" t="s">
        <v>17</v>
      </c>
      <c r="O5" s="270"/>
    </row>
    <row r="6" spans="1:21" s="10" customFormat="1" ht="21" customHeight="1">
      <c r="A6" s="2"/>
      <c r="B6" s="261"/>
      <c r="C6" s="263"/>
      <c r="D6" s="271" t="s">
        <v>18</v>
      </c>
      <c r="E6" s="272"/>
      <c r="F6" s="272"/>
      <c r="G6" s="272"/>
      <c r="H6" s="272"/>
      <c r="I6" s="272"/>
      <c r="J6" s="272"/>
      <c r="K6" s="272"/>
      <c r="L6" s="272"/>
      <c r="M6" s="272"/>
      <c r="N6" s="272"/>
      <c r="O6" s="273"/>
      <c r="P6" s="185"/>
    </row>
    <row r="7" spans="1:21" s="10" customFormat="1" ht="18.75">
      <c r="A7" s="2"/>
      <c r="B7" s="261"/>
      <c r="C7" s="263"/>
      <c r="D7" s="274"/>
      <c r="E7" s="275"/>
      <c r="F7" s="275"/>
      <c r="G7" s="276"/>
      <c r="H7" s="277" t="s">
        <v>19</v>
      </c>
      <c r="I7" s="278"/>
      <c r="J7" s="278"/>
      <c r="K7" s="278"/>
      <c r="L7" s="278"/>
      <c r="M7" s="278"/>
      <c r="N7" s="278"/>
      <c r="O7" s="279"/>
    </row>
    <row r="8" spans="1:21" s="10" customFormat="1" ht="18.75" customHeight="1">
      <c r="A8" s="2"/>
      <c r="B8" s="261"/>
      <c r="C8" s="263"/>
      <c r="D8" s="266"/>
      <c r="E8" s="267"/>
      <c r="F8" s="267"/>
      <c r="G8" s="267"/>
      <c r="H8" s="267"/>
      <c r="I8" s="267"/>
      <c r="J8" s="267"/>
      <c r="K8" s="267"/>
      <c r="L8" s="267"/>
      <c r="M8" s="267"/>
      <c r="N8" s="267"/>
      <c r="O8" s="267"/>
      <c r="P8" s="185"/>
    </row>
    <row r="9" spans="1:21" s="14" customFormat="1" ht="12.75">
      <c r="A9" s="11"/>
      <c r="B9" s="20"/>
      <c r="C9" s="21"/>
      <c r="D9" s="189" t="s">
        <v>20</v>
      </c>
      <c r="E9" s="189"/>
      <c r="F9" s="189"/>
      <c r="G9" s="189"/>
      <c r="H9" s="189"/>
      <c r="I9" s="189"/>
      <c r="J9" s="189"/>
      <c r="K9" s="189"/>
      <c r="L9" s="189"/>
      <c r="M9" s="189"/>
      <c r="N9" s="189"/>
      <c r="O9" s="189"/>
      <c r="S9" s="15"/>
    </row>
    <row r="10" spans="1:21" s="16" customFormat="1" ht="42.75" customHeight="1">
      <c r="A10" s="2"/>
      <c r="B10" s="239"/>
      <c r="C10" s="40"/>
      <c r="D10" s="188" t="s">
        <v>21</v>
      </c>
      <c r="E10" s="188" t="s">
        <v>22</v>
      </c>
      <c r="G10" s="42"/>
      <c r="H10" s="363" t="s">
        <v>23</v>
      </c>
      <c r="I10" s="43"/>
      <c r="J10" s="44"/>
      <c r="K10" s="42"/>
      <c r="L10" s="45"/>
      <c r="M10" s="45"/>
      <c r="N10" s="45"/>
      <c r="O10" s="34"/>
    </row>
    <row r="11" spans="1:21" s="16" customFormat="1" ht="33.75" customHeight="1">
      <c r="A11" s="2"/>
      <c r="B11" s="239"/>
      <c r="C11" s="40"/>
      <c r="E11" s="188" t="s">
        <v>24</v>
      </c>
      <c r="F11" s="44"/>
      <c r="H11" s="364"/>
      <c r="I11" s="43"/>
      <c r="J11" s="44"/>
      <c r="K11" s="42"/>
      <c r="L11" s="45"/>
      <c r="M11" s="45"/>
      <c r="N11" s="45"/>
      <c r="O11" s="34"/>
      <c r="U11" s="10"/>
    </row>
    <row r="12" spans="1:21" s="16" customFormat="1" ht="2.25" customHeight="1">
      <c r="A12" s="2"/>
      <c r="B12" s="239"/>
      <c r="C12" s="40"/>
      <c r="F12" s="41"/>
      <c r="H12" s="199"/>
      <c r="I12" s="43"/>
      <c r="J12" s="44"/>
      <c r="K12" s="42"/>
      <c r="L12" s="45"/>
      <c r="M12" s="45"/>
      <c r="N12" s="45"/>
      <c r="O12" s="34"/>
    </row>
    <row r="13" spans="1:21" s="14" customFormat="1" ht="12.75">
      <c r="A13" s="11"/>
      <c r="B13" s="22"/>
      <c r="C13" s="23"/>
      <c r="D13" s="173"/>
      <c r="E13" s="12"/>
      <c r="F13" s="12"/>
      <c r="G13" s="12"/>
      <c r="H13" s="12"/>
      <c r="I13" s="12"/>
      <c r="J13" s="12"/>
      <c r="K13" s="12"/>
      <c r="L13" s="12"/>
      <c r="M13" s="12"/>
      <c r="N13" s="12"/>
      <c r="O13" s="13"/>
      <c r="S13" s="15"/>
      <c r="T13" s="14" t="s">
        <v>25</v>
      </c>
    </row>
    <row r="14" spans="1:21" s="16" customFormat="1" ht="19.5" thickBot="1">
      <c r="A14" s="2"/>
      <c r="B14" s="25"/>
      <c r="C14" s="24"/>
      <c r="D14" s="303" t="s">
        <v>26</v>
      </c>
      <c r="E14" s="304"/>
      <c r="F14" s="304"/>
      <c r="G14" s="304"/>
      <c r="H14" s="304"/>
      <c r="I14" s="304"/>
      <c r="J14" s="304"/>
      <c r="K14" s="304"/>
      <c r="L14" s="304"/>
      <c r="M14" s="304"/>
      <c r="N14" s="304"/>
      <c r="O14" s="305"/>
    </row>
    <row r="15" spans="1:21" s="16" customFormat="1" ht="19.5" thickBot="1">
      <c r="A15" s="2"/>
      <c r="B15" s="25"/>
      <c r="C15" s="24"/>
      <c r="D15" s="300" t="s">
        <v>27</v>
      </c>
      <c r="E15" s="301"/>
      <c r="F15" s="301"/>
      <c r="G15" s="301"/>
      <c r="H15" s="301"/>
      <c r="I15" s="301"/>
      <c r="J15" s="301"/>
      <c r="K15" s="301"/>
      <c r="L15" s="301"/>
      <c r="M15" s="301"/>
      <c r="N15" s="301"/>
      <c r="O15" s="302"/>
    </row>
    <row r="16" spans="1:21" s="16" customFormat="1" ht="19.5" thickBot="1">
      <c r="A16" s="2"/>
      <c r="B16" s="299" t="s">
        <v>28</v>
      </c>
      <c r="C16" s="24"/>
      <c r="D16" s="300" t="s">
        <v>29</v>
      </c>
      <c r="E16" s="301"/>
      <c r="F16" s="301"/>
      <c r="G16" s="301"/>
      <c r="H16" s="301"/>
      <c r="I16" s="301"/>
      <c r="J16" s="301"/>
      <c r="K16" s="301"/>
      <c r="L16" s="301"/>
      <c r="M16" s="301"/>
      <c r="N16" s="301"/>
      <c r="O16" s="302"/>
    </row>
    <row r="17" spans="1:26" s="10" customFormat="1" ht="19.5" thickBot="1">
      <c r="A17" s="2"/>
      <c r="B17" s="299"/>
      <c r="C17" s="24"/>
      <c r="D17" s="300" t="s">
        <v>30</v>
      </c>
      <c r="E17" s="301"/>
      <c r="F17" s="301"/>
      <c r="G17" s="301"/>
      <c r="H17" s="301"/>
      <c r="I17" s="301"/>
      <c r="J17" s="301"/>
      <c r="K17" s="301"/>
      <c r="L17" s="301"/>
      <c r="M17" s="301"/>
      <c r="N17" s="301"/>
      <c r="O17" s="302"/>
    </row>
    <row r="18" spans="1:26" s="10" customFormat="1" ht="18.75">
      <c r="A18" s="2"/>
      <c r="B18" s="299"/>
      <c r="C18" s="40"/>
      <c r="D18" s="300" t="s">
        <v>31</v>
      </c>
      <c r="E18" s="301"/>
      <c r="F18" s="301"/>
      <c r="G18" s="301"/>
      <c r="H18" s="301"/>
      <c r="I18" s="301"/>
      <c r="J18" s="301"/>
      <c r="K18" s="301"/>
      <c r="L18" s="301"/>
      <c r="M18" s="301"/>
      <c r="N18" s="301"/>
      <c r="O18" s="302"/>
    </row>
    <row r="19" spans="1:26" s="16" customFormat="1" ht="18.75">
      <c r="A19" s="2"/>
      <c r="B19" s="299"/>
      <c r="C19" s="40"/>
      <c r="D19" s="300" t="s">
        <v>32</v>
      </c>
      <c r="E19" s="301"/>
      <c r="F19" s="301"/>
      <c r="G19" s="301"/>
      <c r="H19" s="301"/>
      <c r="I19" s="301"/>
      <c r="J19" s="301"/>
      <c r="K19" s="301"/>
      <c r="L19" s="301"/>
      <c r="M19" s="301"/>
      <c r="N19" s="301"/>
      <c r="O19" s="302"/>
    </row>
    <row r="20" spans="1:26" s="16" customFormat="1" ht="18.75" customHeight="1" thickBot="1">
      <c r="A20" s="2"/>
      <c r="B20" s="299"/>
      <c r="C20" s="40"/>
      <c r="D20" s="303" t="s">
        <v>33</v>
      </c>
      <c r="E20" s="304"/>
      <c r="F20" s="304"/>
      <c r="G20" s="304"/>
      <c r="H20" s="304"/>
      <c r="I20" s="304"/>
      <c r="J20" s="304"/>
      <c r="K20" s="304"/>
      <c r="L20" s="304"/>
      <c r="M20" s="304"/>
      <c r="N20" s="304"/>
      <c r="O20" s="305"/>
    </row>
    <row r="21" spans="1:26" s="16" customFormat="1" ht="19.5" thickBot="1">
      <c r="A21" s="2"/>
      <c r="B21" s="299"/>
      <c r="C21" s="40"/>
      <c r="D21" s="303" t="s">
        <v>34</v>
      </c>
      <c r="E21" s="304"/>
      <c r="F21" s="304"/>
      <c r="G21" s="304"/>
      <c r="H21" s="304"/>
      <c r="I21" s="304"/>
      <c r="J21" s="304"/>
      <c r="K21" s="304"/>
      <c r="L21" s="304"/>
      <c r="M21" s="304"/>
      <c r="N21" s="304"/>
      <c r="O21" s="305"/>
    </row>
    <row r="22" spans="1:26" s="16" customFormat="1" ht="45.75" customHeight="1" thickBot="1">
      <c r="A22" s="2"/>
      <c r="B22" s="299"/>
      <c r="C22" s="40"/>
      <c r="D22" s="373" t="s">
        <v>35</v>
      </c>
      <c r="E22" s="374"/>
      <c r="F22" s="306" t="s">
        <v>36</v>
      </c>
      <c r="G22" s="307"/>
      <c r="H22" s="307"/>
      <c r="I22" s="308"/>
      <c r="J22" s="375"/>
      <c r="K22" s="376"/>
      <c r="L22" s="377"/>
      <c r="M22" s="378"/>
      <c r="N22" s="379"/>
      <c r="O22" s="374"/>
    </row>
    <row r="23" spans="1:26" s="14" customFormat="1" ht="8.25" customHeight="1">
      <c r="A23" s="11"/>
      <c r="B23" s="25"/>
      <c r="C23" s="26"/>
      <c r="D23" s="12"/>
      <c r="E23" s="12"/>
      <c r="F23" s="12"/>
      <c r="G23" s="187"/>
      <c r="H23" s="187"/>
      <c r="I23" s="12"/>
      <c r="J23" s="12"/>
      <c r="K23" s="12"/>
      <c r="L23" s="12"/>
      <c r="M23" s="12"/>
      <c r="N23" s="12"/>
      <c r="O23" s="13"/>
      <c r="S23" s="15"/>
      <c r="Z23" s="169"/>
    </row>
    <row r="24" spans="1:26" s="14" customFormat="1" ht="9" customHeight="1">
      <c r="A24" s="11"/>
      <c r="B24" s="25"/>
      <c r="C24" s="26"/>
      <c r="D24" s="12"/>
      <c r="E24" s="12"/>
      <c r="F24" s="12"/>
      <c r="G24" s="12"/>
      <c r="H24" s="12"/>
      <c r="I24" s="12"/>
      <c r="J24" s="12"/>
      <c r="K24" s="12"/>
      <c r="L24" s="12"/>
      <c r="M24" s="12"/>
      <c r="N24" s="12"/>
      <c r="O24" s="13"/>
      <c r="S24" s="15"/>
    </row>
    <row r="25" spans="1:26" ht="56.25" customHeight="1" thickBot="1">
      <c r="A25" s="2"/>
      <c r="B25" s="327"/>
      <c r="C25" s="241" t="s">
        <v>37</v>
      </c>
      <c r="D25" s="233"/>
      <c r="E25" s="234"/>
      <c r="F25" s="328" t="s">
        <v>38</v>
      </c>
      <c r="G25" s="329"/>
      <c r="H25" s="329"/>
      <c r="I25" s="329"/>
      <c r="J25" s="329"/>
      <c r="K25" s="329"/>
      <c r="L25" s="329"/>
      <c r="M25" s="329"/>
      <c r="N25" s="329"/>
      <c r="O25" s="330"/>
      <c r="P25" s="168"/>
    </row>
    <row r="26" spans="1:26" ht="40.5" customHeight="1">
      <c r="A26" s="2"/>
      <c r="B26" s="327"/>
      <c r="C26" s="331" t="s">
        <v>39</v>
      </c>
      <c r="D26" s="333"/>
      <c r="E26" s="334"/>
      <c r="F26" s="334"/>
      <c r="G26" s="334"/>
      <c r="H26" s="334"/>
      <c r="I26" s="334"/>
      <c r="J26" s="334"/>
      <c r="K26" s="334"/>
      <c r="L26" s="334"/>
      <c r="M26" s="335" t="s">
        <v>40</v>
      </c>
      <c r="N26" s="336"/>
      <c r="O26" s="337"/>
      <c r="P26" s="168"/>
      <c r="Q26" s="28"/>
      <c r="S26" s="169"/>
      <c r="U26" s="169"/>
      <c r="W26" s="29"/>
      <c r="Y26"/>
    </row>
    <row r="27" spans="1:26" ht="38.25" customHeight="1" thickBot="1">
      <c r="A27" s="2"/>
      <c r="B27" s="327"/>
      <c r="C27" s="332"/>
      <c r="D27" s="370"/>
      <c r="E27" s="371"/>
      <c r="F27" s="371"/>
      <c r="G27" s="371"/>
      <c r="H27" s="371"/>
      <c r="I27" s="371"/>
      <c r="J27" s="371"/>
      <c r="K27" s="371"/>
      <c r="L27" s="371"/>
      <c r="M27" s="371"/>
      <c r="N27" s="371"/>
      <c r="O27" s="372"/>
      <c r="P27" s="168"/>
      <c r="S27" s="169"/>
      <c r="T27" s="169"/>
    </row>
    <row r="28" spans="1:26" ht="48.75" customHeight="1">
      <c r="A28" s="2"/>
      <c r="B28" s="327"/>
      <c r="C28" s="338" t="s">
        <v>41</v>
      </c>
      <c r="D28" s="314" t="s">
        <v>42</v>
      </c>
      <c r="E28" s="315"/>
      <c r="F28" s="315"/>
      <c r="G28" s="316"/>
      <c r="H28" s="311" t="s">
        <v>43</v>
      </c>
      <c r="I28" s="312"/>
      <c r="J28" s="312"/>
      <c r="K28" s="312"/>
      <c r="L28" s="312"/>
      <c r="M28" s="312"/>
      <c r="N28" s="312"/>
      <c r="O28" s="313"/>
      <c r="Q28" s="30"/>
      <c r="R28" s="169"/>
      <c r="T28" s="169"/>
      <c r="U28" s="169"/>
    </row>
    <row r="29" spans="1:26" ht="47.25" customHeight="1">
      <c r="A29" s="2"/>
      <c r="B29" s="327"/>
      <c r="C29" s="339"/>
      <c r="D29" s="341" t="s">
        <v>44</v>
      </c>
      <c r="E29" s="342"/>
      <c r="F29" s="342"/>
      <c r="G29" s="342"/>
      <c r="H29" s="342"/>
      <c r="I29" s="342"/>
      <c r="J29" s="342"/>
      <c r="K29" s="342"/>
      <c r="L29" s="342"/>
      <c r="M29" s="342"/>
      <c r="N29" s="342"/>
      <c r="O29" s="343"/>
      <c r="Q29" s="30"/>
      <c r="U29" s="169"/>
      <c r="Y29" s="169"/>
    </row>
    <row r="30" spans="1:26" ht="45.75" customHeight="1">
      <c r="A30" s="2"/>
      <c r="B30" s="327"/>
      <c r="C30" s="339"/>
      <c r="D30" s="341" t="s">
        <v>45</v>
      </c>
      <c r="E30" s="342"/>
      <c r="F30" s="342"/>
      <c r="G30" s="342"/>
      <c r="H30" s="342"/>
      <c r="I30" s="342"/>
      <c r="J30" s="342"/>
      <c r="K30" s="342"/>
      <c r="L30" s="342"/>
      <c r="M30" s="342"/>
      <c r="N30" s="342"/>
      <c r="O30" s="343"/>
      <c r="Q30" s="30"/>
      <c r="T30" s="169"/>
    </row>
    <row r="31" spans="1:26" ht="45.75" customHeight="1">
      <c r="A31" s="2"/>
      <c r="B31" s="327"/>
      <c r="C31" s="339"/>
      <c r="D31" s="344" t="s">
        <v>46</v>
      </c>
      <c r="E31" s="345"/>
      <c r="F31" s="345"/>
      <c r="G31" s="346"/>
      <c r="H31" s="242"/>
      <c r="I31" s="347" t="s">
        <v>47</v>
      </c>
      <c r="J31" s="348"/>
      <c r="K31" s="348"/>
      <c r="L31" s="348"/>
      <c r="M31" s="348"/>
      <c r="N31" s="348"/>
      <c r="O31" s="349"/>
      <c r="Q31" s="30"/>
    </row>
    <row r="32" spans="1:26" ht="45.75" customHeight="1">
      <c r="A32" s="2"/>
      <c r="B32" s="327"/>
      <c r="C32" s="340"/>
      <c r="D32" s="350" t="s">
        <v>48</v>
      </c>
      <c r="E32" s="351"/>
      <c r="F32" s="352"/>
      <c r="G32" s="353"/>
      <c r="H32" s="353"/>
      <c r="I32" s="353"/>
      <c r="J32" s="353"/>
      <c r="K32" s="353"/>
      <c r="L32" s="353"/>
      <c r="M32" s="353"/>
      <c r="N32" s="353"/>
      <c r="O32" s="353"/>
      <c r="P32" s="168"/>
      <c r="Q32" s="30"/>
    </row>
    <row r="33" spans="1:21" ht="62.25" customHeight="1">
      <c r="A33" s="2"/>
      <c r="B33" s="327"/>
      <c r="C33" s="338" t="s">
        <v>49</v>
      </c>
      <c r="D33" s="382"/>
      <c r="E33" s="383"/>
      <c r="F33" s="309" t="s">
        <v>50</v>
      </c>
      <c r="G33" s="310"/>
      <c r="H33" s="319"/>
      <c r="I33" s="320"/>
      <c r="J33" s="320"/>
      <c r="K33" s="321"/>
      <c r="L33" s="317" t="s">
        <v>51</v>
      </c>
      <c r="M33" s="318"/>
      <c r="N33" s="380" t="s">
        <v>52</v>
      </c>
      <c r="O33" s="381"/>
      <c r="Q33" s="28"/>
      <c r="R33" s="31"/>
      <c r="T33"/>
    </row>
    <row r="34" spans="1:21" ht="48" customHeight="1">
      <c r="A34" s="2"/>
      <c r="B34" s="327"/>
      <c r="C34" s="339"/>
      <c r="D34" s="257" t="s">
        <v>53</v>
      </c>
      <c r="E34" s="258"/>
      <c r="F34" s="258"/>
      <c r="G34" s="258"/>
      <c r="H34" s="258"/>
      <c r="I34" s="258"/>
      <c r="J34" s="258"/>
      <c r="K34" s="258"/>
      <c r="L34" s="258"/>
      <c r="M34" s="258"/>
      <c r="N34" s="258"/>
      <c r="O34" s="259"/>
      <c r="Q34" s="28"/>
      <c r="R34" s="31"/>
      <c r="U34" s="169"/>
    </row>
    <row r="35" spans="1:21" ht="60" customHeight="1">
      <c r="A35" s="2"/>
      <c r="B35" s="327"/>
      <c r="C35" s="339"/>
      <c r="F35" s="322" t="s">
        <v>54</v>
      </c>
      <c r="G35" s="323"/>
      <c r="H35" s="317" t="s">
        <v>55</v>
      </c>
      <c r="I35" s="318"/>
      <c r="K35" s="317" t="s">
        <v>56</v>
      </c>
      <c r="L35" s="318"/>
      <c r="M35" s="354" t="s">
        <v>57</v>
      </c>
      <c r="N35" s="355"/>
      <c r="Q35" s="28"/>
      <c r="R35" s="31"/>
      <c r="T35" s="169"/>
    </row>
    <row r="36" spans="1:21" ht="44.25" customHeight="1" thickBot="1">
      <c r="A36" s="2"/>
      <c r="B36" s="327"/>
      <c r="C36" s="339"/>
      <c r="D36" s="257" t="s">
        <v>103</v>
      </c>
      <c r="E36" s="258"/>
      <c r="F36" s="258"/>
      <c r="G36" s="258"/>
      <c r="H36" s="258"/>
      <c r="I36" s="258"/>
      <c r="J36" s="258"/>
      <c r="K36" s="258"/>
      <c r="L36" s="258"/>
      <c r="M36" s="258"/>
      <c r="N36" s="258"/>
      <c r="O36" s="259"/>
      <c r="Q36" s="28"/>
      <c r="R36" s="31"/>
      <c r="S36" s="169"/>
      <c r="T36" s="169"/>
    </row>
    <row r="37" spans="1:21" ht="41.25" customHeight="1" thickBot="1">
      <c r="A37" s="2"/>
      <c r="B37" s="327"/>
      <c r="C37" s="240" t="s">
        <v>58</v>
      </c>
      <c r="D37" s="365" t="s">
        <v>59</v>
      </c>
      <c r="E37" s="366"/>
      <c r="F37" s="367"/>
      <c r="G37" s="368"/>
      <c r="H37" s="368"/>
      <c r="I37" s="368"/>
      <c r="J37" s="368"/>
      <c r="K37" s="368"/>
      <c r="L37" s="368"/>
      <c r="M37" s="368"/>
      <c r="N37" s="368"/>
      <c r="O37" s="369"/>
      <c r="Q37" s="28"/>
      <c r="R37" s="31"/>
    </row>
    <row r="38" spans="1:21" ht="49.5" customHeight="1">
      <c r="A38" s="2"/>
      <c r="B38" s="327"/>
      <c r="C38" s="338" t="s">
        <v>60</v>
      </c>
      <c r="D38" s="235"/>
      <c r="E38" s="236"/>
      <c r="F38" s="236"/>
      <c r="G38" s="296" t="s">
        <v>61</v>
      </c>
      <c r="H38" s="297"/>
      <c r="I38" s="298"/>
      <c r="J38" s="324"/>
      <c r="K38" s="325"/>
      <c r="L38" s="325"/>
      <c r="M38" s="325"/>
      <c r="N38" s="325"/>
      <c r="O38" s="326"/>
      <c r="P38" s="168"/>
      <c r="Q38" s="28"/>
      <c r="R38" s="31"/>
    </row>
    <row r="39" spans="1:21" ht="49.5" customHeight="1">
      <c r="A39" s="2"/>
      <c r="B39" s="327"/>
      <c r="C39" s="339"/>
      <c r="D39" s="237"/>
      <c r="E39" s="238"/>
      <c r="F39" s="238"/>
      <c r="G39" s="238"/>
      <c r="H39" s="238"/>
      <c r="I39" s="238"/>
      <c r="J39" s="356" t="s">
        <v>62</v>
      </c>
      <c r="K39" s="357"/>
      <c r="L39" s="357"/>
      <c r="M39" s="358" t="s">
        <v>63</v>
      </c>
      <c r="N39" s="359"/>
      <c r="O39" s="359"/>
      <c r="P39" s="168"/>
      <c r="Q39" s="28"/>
      <c r="R39" s="31"/>
    </row>
    <row r="40" spans="1:21" ht="52.5" customHeight="1" thickBot="1">
      <c r="A40" s="2"/>
      <c r="B40" s="327"/>
      <c r="C40" s="340"/>
      <c r="D40" s="360" t="s">
        <v>64</v>
      </c>
      <c r="E40" s="361"/>
      <c r="F40" s="361"/>
      <c r="G40" s="361"/>
      <c r="H40" s="361"/>
      <c r="I40" s="361"/>
      <c r="J40" s="361"/>
      <c r="K40" s="361"/>
      <c r="L40" s="361"/>
      <c r="M40" s="361"/>
      <c r="N40" s="361"/>
      <c r="O40" s="362"/>
      <c r="Q40" s="28"/>
      <c r="R40" s="31"/>
    </row>
    <row r="41" spans="1:21">
      <c r="A41" s="2"/>
      <c r="B41" s="186"/>
      <c r="C41" s="18"/>
    </row>
    <row r="42" spans="1:21">
      <c r="A42" s="2"/>
      <c r="C42" s="18"/>
    </row>
    <row r="43" spans="1:21">
      <c r="A43" s="2"/>
      <c r="C43" s="18"/>
    </row>
    <row r="44" spans="1:21">
      <c r="A44" s="2"/>
    </row>
    <row r="45" spans="1:21">
      <c r="A45" s="2"/>
    </row>
    <row r="46" spans="1:21">
      <c r="A46" s="2"/>
    </row>
    <row r="47" spans="1:21">
      <c r="A47" s="2"/>
    </row>
    <row r="48" spans="1:21">
      <c r="A48" s="2"/>
    </row>
    <row r="49" spans="1:23">
      <c r="A49" s="2"/>
    </row>
    <row r="50" spans="1:23">
      <c r="A50" s="2"/>
    </row>
    <row r="51" spans="1:23">
      <c r="A51" s="2"/>
    </row>
    <row r="52" spans="1:23">
      <c r="A52" s="2"/>
    </row>
    <row r="53" spans="1:23">
      <c r="A53" s="2"/>
    </row>
    <row r="54" spans="1:23">
      <c r="A54" s="2"/>
    </row>
    <row r="55" spans="1:23">
      <c r="A55" s="2"/>
    </row>
    <row r="56" spans="1:23">
      <c r="A56" s="2"/>
    </row>
    <row r="57" spans="1:23">
      <c r="A57" s="2"/>
    </row>
    <row r="58" spans="1:23">
      <c r="A58" s="2"/>
    </row>
    <row r="59" spans="1:23" s="27" customFormat="1">
      <c r="A59" s="2"/>
      <c r="B59" s="1"/>
      <c r="C59" s="1"/>
      <c r="O59" s="32"/>
      <c r="P59" s="1"/>
      <c r="Q59" s="1"/>
      <c r="R59" s="1"/>
      <c r="S59" s="1"/>
      <c r="T59" s="1"/>
      <c r="U59" s="1"/>
      <c r="V59" s="1"/>
      <c r="W59" s="1"/>
    </row>
    <row r="60" spans="1:23" s="27" customFormat="1">
      <c r="A60" s="2"/>
      <c r="B60" s="1"/>
      <c r="C60" s="1"/>
      <c r="O60" s="32"/>
      <c r="P60" s="1"/>
      <c r="Q60" s="1"/>
      <c r="R60" s="1"/>
      <c r="S60" s="1"/>
      <c r="T60" s="1"/>
      <c r="U60" s="1"/>
      <c r="V60" s="1"/>
      <c r="W60" s="1"/>
    </row>
    <row r="61" spans="1:23" s="27" customFormat="1">
      <c r="A61" s="2"/>
      <c r="B61" s="1"/>
      <c r="C61" s="1"/>
      <c r="O61" s="32"/>
      <c r="P61" s="1"/>
      <c r="Q61" s="1"/>
      <c r="R61" s="1"/>
      <c r="S61" s="1"/>
      <c r="T61" s="1"/>
      <c r="U61" s="1"/>
      <c r="V61" s="1"/>
      <c r="W61" s="1"/>
    </row>
    <row r="62" spans="1:23" s="27" customFormat="1">
      <c r="A62" s="2"/>
      <c r="B62" s="1"/>
      <c r="C62" s="1"/>
      <c r="O62" s="32"/>
      <c r="P62" s="1"/>
      <c r="Q62" s="1"/>
      <c r="R62" s="1"/>
      <c r="S62" s="1"/>
      <c r="T62" s="1"/>
      <c r="U62" s="1"/>
      <c r="V62" s="1"/>
      <c r="W62" s="1"/>
    </row>
    <row r="63" spans="1:23" s="27" customFormat="1">
      <c r="A63" s="2"/>
      <c r="B63" s="1"/>
      <c r="C63" s="1"/>
      <c r="O63" s="32"/>
      <c r="P63" s="1"/>
      <c r="Q63" s="1"/>
      <c r="R63" s="1"/>
      <c r="S63" s="1"/>
      <c r="T63" s="1"/>
      <c r="U63" s="1"/>
      <c r="V63" s="1"/>
      <c r="W63" s="1"/>
    </row>
    <row r="64" spans="1:23" s="27" customFormat="1">
      <c r="A64" s="2"/>
      <c r="B64" s="1"/>
      <c r="C64" s="1"/>
      <c r="O64" s="32"/>
      <c r="P64" s="1"/>
      <c r="Q64" s="1"/>
      <c r="R64" s="1"/>
      <c r="S64" s="1"/>
      <c r="T64" s="1"/>
      <c r="U64" s="1"/>
      <c r="V64" s="1"/>
      <c r="W64" s="1"/>
    </row>
    <row r="65" spans="1:23" s="27" customFormat="1">
      <c r="A65" s="2"/>
      <c r="B65" s="1"/>
      <c r="C65" s="1"/>
      <c r="O65" s="32"/>
      <c r="P65" s="1"/>
      <c r="Q65" s="1"/>
      <c r="R65" s="1"/>
      <c r="S65" s="1"/>
      <c r="T65" s="1"/>
      <c r="U65" s="1"/>
      <c r="V65" s="1"/>
      <c r="W65" s="1"/>
    </row>
    <row r="66" spans="1:23" s="27" customFormat="1">
      <c r="A66" s="2"/>
      <c r="B66" s="1"/>
      <c r="C66" s="1"/>
      <c r="O66" s="32"/>
      <c r="P66" s="1"/>
      <c r="Q66" s="1"/>
      <c r="R66" s="1"/>
      <c r="S66" s="1"/>
      <c r="T66" s="1"/>
      <c r="U66" s="1"/>
      <c r="V66" s="1"/>
      <c r="W66" s="1"/>
    </row>
    <row r="67" spans="1:23" s="27" customFormat="1">
      <c r="A67" s="2"/>
      <c r="B67" s="1"/>
      <c r="C67" s="1"/>
      <c r="O67" s="32"/>
      <c r="P67" s="1"/>
      <c r="Q67" s="1"/>
      <c r="R67" s="1"/>
      <c r="S67" s="1"/>
      <c r="T67" s="1"/>
      <c r="U67" s="1"/>
      <c r="V67" s="1"/>
      <c r="W67" s="1"/>
    </row>
    <row r="68" spans="1:23" s="27" customFormat="1">
      <c r="A68" s="2"/>
      <c r="B68" s="1"/>
      <c r="C68" s="1"/>
      <c r="O68" s="32"/>
      <c r="P68" s="1"/>
      <c r="Q68" s="1"/>
      <c r="R68" s="1"/>
      <c r="S68" s="1"/>
      <c r="T68" s="1"/>
      <c r="U68" s="1"/>
      <c r="V68" s="1"/>
      <c r="W68" s="1"/>
    </row>
    <row r="69" spans="1:23" s="27" customFormat="1">
      <c r="A69" s="2"/>
      <c r="B69" s="1"/>
      <c r="C69" s="1"/>
      <c r="O69" s="32"/>
      <c r="P69" s="1"/>
      <c r="Q69" s="1"/>
      <c r="R69" s="1"/>
      <c r="S69" s="1"/>
      <c r="T69" s="1"/>
      <c r="U69" s="1"/>
      <c r="V69" s="1"/>
      <c r="W69" s="1"/>
    </row>
    <row r="70" spans="1:23" s="27" customFormat="1">
      <c r="A70" s="2"/>
      <c r="B70" s="1"/>
      <c r="C70" s="1"/>
      <c r="O70" s="32"/>
      <c r="P70" s="1"/>
      <c r="Q70" s="1"/>
      <c r="R70" s="1"/>
      <c r="S70" s="1"/>
      <c r="T70" s="1"/>
      <c r="U70" s="1"/>
      <c r="V70" s="1"/>
      <c r="W70" s="1"/>
    </row>
    <row r="71" spans="1:23" s="27" customFormat="1">
      <c r="A71" s="2"/>
      <c r="B71" s="1"/>
      <c r="C71" s="1"/>
      <c r="O71" s="32"/>
      <c r="P71" s="1"/>
      <c r="Q71" s="1"/>
      <c r="R71" s="1"/>
      <c r="S71" s="1"/>
      <c r="T71" s="1"/>
      <c r="U71" s="1"/>
      <c r="V71" s="1"/>
      <c r="W71" s="1"/>
    </row>
    <row r="72" spans="1:23" s="27" customFormat="1">
      <c r="A72" s="2"/>
      <c r="B72" s="1"/>
      <c r="C72" s="1"/>
      <c r="O72" s="32"/>
      <c r="P72" s="1"/>
      <c r="Q72" s="1"/>
      <c r="R72" s="1"/>
      <c r="S72" s="1"/>
      <c r="T72" s="1"/>
      <c r="U72" s="1"/>
      <c r="V72" s="1"/>
      <c r="W72" s="1"/>
    </row>
    <row r="73" spans="1:23" s="27" customFormat="1">
      <c r="A73" s="2"/>
      <c r="B73" s="1"/>
      <c r="C73" s="1"/>
      <c r="O73" s="32"/>
      <c r="P73" s="1"/>
      <c r="Q73" s="1"/>
      <c r="R73" s="1"/>
      <c r="S73" s="1"/>
      <c r="T73" s="1"/>
      <c r="U73" s="1"/>
      <c r="V73" s="1"/>
      <c r="W73" s="1"/>
    </row>
    <row r="74" spans="1:23" s="27" customFormat="1">
      <c r="A74" s="2"/>
      <c r="B74" s="1"/>
      <c r="C74" s="1"/>
      <c r="O74" s="32"/>
      <c r="P74" s="1"/>
      <c r="Q74" s="1"/>
      <c r="R74" s="1"/>
      <c r="S74" s="1"/>
      <c r="T74" s="1"/>
      <c r="U74" s="1"/>
      <c r="V74" s="1"/>
      <c r="W74" s="1"/>
    </row>
    <row r="75" spans="1:23">
      <c r="A75" s="2"/>
    </row>
    <row r="76" spans="1:23">
      <c r="A76" s="2"/>
    </row>
    <row r="77" spans="1:23">
      <c r="A77" s="2"/>
    </row>
    <row r="78" spans="1:23">
      <c r="A78" s="2"/>
    </row>
    <row r="79" spans="1:23">
      <c r="A79" s="2"/>
    </row>
    <row r="80" spans="1:23">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sheetData>
  <mergeCells count="71">
    <mergeCell ref="J39:L39"/>
    <mergeCell ref="M39:O39"/>
    <mergeCell ref="D40:O40"/>
    <mergeCell ref="H10:H11"/>
    <mergeCell ref="H35:I35"/>
    <mergeCell ref="D36:O36"/>
    <mergeCell ref="D37:E37"/>
    <mergeCell ref="F37:O37"/>
    <mergeCell ref="D27:O27"/>
    <mergeCell ref="D22:E22"/>
    <mergeCell ref="J22:L22"/>
    <mergeCell ref="M22:O22"/>
    <mergeCell ref="D14:O14"/>
    <mergeCell ref="D15:O15"/>
    <mergeCell ref="N33:O33"/>
    <mergeCell ref="D33:E33"/>
    <mergeCell ref="K35:L35"/>
    <mergeCell ref="B25:B40"/>
    <mergeCell ref="F25:O25"/>
    <mergeCell ref="C26:C27"/>
    <mergeCell ref="D26:L26"/>
    <mergeCell ref="M26:O26"/>
    <mergeCell ref="C28:C32"/>
    <mergeCell ref="D29:O29"/>
    <mergeCell ref="D30:O30"/>
    <mergeCell ref="D31:G31"/>
    <mergeCell ref="I31:O31"/>
    <mergeCell ref="D32:E32"/>
    <mergeCell ref="F32:O32"/>
    <mergeCell ref="C33:C36"/>
    <mergeCell ref="M35:N35"/>
    <mergeCell ref="C38:C40"/>
    <mergeCell ref="G38:I38"/>
    <mergeCell ref="B16:B22"/>
    <mergeCell ref="D16:O16"/>
    <mergeCell ref="D17:O17"/>
    <mergeCell ref="D18:O18"/>
    <mergeCell ref="D19:O19"/>
    <mergeCell ref="D20:O20"/>
    <mergeCell ref="D21:O21"/>
    <mergeCell ref="F22:I22"/>
    <mergeCell ref="F33:G33"/>
    <mergeCell ref="H28:O28"/>
    <mergeCell ref="D28:G28"/>
    <mergeCell ref="L33:M33"/>
    <mergeCell ref="H33:K33"/>
    <mergeCell ref="F35:G35"/>
    <mergeCell ref="J38:O38"/>
    <mergeCell ref="B1:O1"/>
    <mergeCell ref="B2:D2"/>
    <mergeCell ref="D3:I3"/>
    <mergeCell ref="J3:O3"/>
    <mergeCell ref="D4:E4"/>
    <mergeCell ref="F4:G4"/>
    <mergeCell ref="H4:I4"/>
    <mergeCell ref="J4:K4"/>
    <mergeCell ref="L4:M4"/>
    <mergeCell ref="N4:O4"/>
    <mergeCell ref="D34:O34"/>
    <mergeCell ref="B5:B8"/>
    <mergeCell ref="C5:C8"/>
    <mergeCell ref="D5:E5"/>
    <mergeCell ref="F5:G5"/>
    <mergeCell ref="H5:I5"/>
    <mergeCell ref="D8:O8"/>
    <mergeCell ref="L5:M5"/>
    <mergeCell ref="N5:O5"/>
    <mergeCell ref="D6:O6"/>
    <mergeCell ref="D7:G7"/>
    <mergeCell ref="H7:O7"/>
    <mergeCell ref="J5:K5"/>
  </mergeCells>
  <conditionalFormatting sqref="O2">
    <cfRule type="cellIs" dxfId="7" priority="3" operator="lessThan">
      <formula>0</formula>
    </cfRule>
    <cfRule type="cellIs" dxfId="6" priority="4" operator="greaterThan">
      <formula>0</formula>
    </cfRule>
  </conditionalFormatting>
  <conditionalFormatting sqref="F2">
    <cfRule type="cellIs" dxfId="5" priority="1" operator="lessThan">
      <formula>0</formula>
    </cfRule>
    <cfRule type="cellIs" dxfId="4" priority="2" operator="greaterThan">
      <formula>0</formula>
    </cfRule>
  </conditionalFormatting>
  <hyperlinks>
    <hyperlink ref="D19:O19" r:id="rId1" display="Le Creuset E-Newsletter: The Special Ingredient" xr:uid="{ACA4AE83-B632-4987-B12E-24E347E14999}"/>
    <hyperlink ref="D16:O16" r:id="rId2" display="Le Creuset Product Knowlegde Web-based Training Platform" xr:uid="{3E216E95-5206-4A85-954E-9C7F27DE4DFB}"/>
    <hyperlink ref="D17:O17" r:id="rId3" display="Le Creuset Asset Library- Click here for imagery &amp; promotional signage!" xr:uid="{49F2BFFE-062F-4295-AB70-F5C4FF542D08}"/>
    <hyperlink ref="D18:O18" r:id="rId4" display="The Social Press Kit" xr:uid="{2484881B-80B4-48A7-BB22-EF3570A459FD}"/>
    <hyperlink ref="D15:O15" r:id="rId5" display="Le Creuset Merchandising Guide" xr:uid="{108B1038-A58E-47AB-BA69-3354FE3145C1}"/>
  </hyperlinks>
  <printOptions horizontalCentered="1" verticalCentered="1"/>
  <pageMargins left="0" right="0" top="0" bottom="0" header="0" footer="0"/>
  <pageSetup scale="44" orientation="landscape"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B956C-8E4C-40BA-B0CB-F22F1EE4404F}">
  <sheetPr>
    <tabColor rgb="FFFFCCFF"/>
    <pageSetUpPr fitToPage="1"/>
  </sheetPr>
  <dimension ref="A1:Z397"/>
  <sheetViews>
    <sheetView showGridLines="0" zoomScale="70" zoomScaleNormal="70" zoomScalePageLayoutView="70" workbookViewId="0">
      <pane ySplit="4" topLeftCell="A5" activePane="bottomLeft" state="frozen"/>
      <selection pane="bottomLeft" activeCell="D4" sqref="D4:E4"/>
    </sheetView>
  </sheetViews>
  <sheetFormatPr defaultColWidth="9.140625" defaultRowHeight="17.25"/>
  <cols>
    <col min="1" max="1" width="2" style="17" customWidth="1"/>
    <col min="2" max="2" width="5" style="1" customWidth="1"/>
    <col min="3" max="3" width="6.140625" style="1" customWidth="1"/>
    <col min="4" max="14" width="17.42578125" style="27" customWidth="1"/>
    <col min="15" max="15" width="18.85546875" style="32" customWidth="1"/>
    <col min="16" max="16384" width="9.140625" style="1"/>
  </cols>
  <sheetData>
    <row r="1" spans="1:21" s="3" customFormat="1" ht="36" customHeight="1" thickBot="1">
      <c r="A1" s="2"/>
      <c r="B1" s="280" t="s">
        <v>0</v>
      </c>
      <c r="C1" s="281"/>
      <c r="D1" s="281"/>
      <c r="E1" s="281"/>
      <c r="F1" s="281"/>
      <c r="G1" s="281"/>
      <c r="H1" s="281"/>
      <c r="I1" s="281"/>
      <c r="J1" s="281"/>
      <c r="K1" s="281"/>
      <c r="L1" s="281"/>
      <c r="M1" s="281"/>
      <c r="N1" s="281"/>
      <c r="O1" s="282"/>
    </row>
    <row r="2" spans="1:21" s="3" customFormat="1" ht="12.75" customHeight="1" thickBot="1">
      <c r="A2" s="2"/>
      <c r="B2" s="283" t="s">
        <v>65</v>
      </c>
      <c r="C2" s="284"/>
      <c r="D2" s="285"/>
      <c r="E2" s="35"/>
      <c r="F2" s="36"/>
      <c r="G2" s="37"/>
      <c r="H2" s="37"/>
      <c r="I2" s="38"/>
      <c r="J2" s="35"/>
      <c r="K2" s="37"/>
      <c r="L2" s="39"/>
      <c r="M2" s="38"/>
      <c r="N2" s="35"/>
      <c r="O2" s="19"/>
    </row>
    <row r="3" spans="1:21" s="7" customFormat="1" ht="21">
      <c r="A3" s="4"/>
      <c r="B3" s="5" t="s">
        <v>1</v>
      </c>
      <c r="C3" s="6"/>
      <c r="D3" s="286" t="s">
        <v>66</v>
      </c>
      <c r="E3" s="287"/>
      <c r="F3" s="287"/>
      <c r="G3" s="287"/>
      <c r="H3" s="287"/>
      <c r="I3" s="288"/>
      <c r="J3" s="289" t="s">
        <v>67</v>
      </c>
      <c r="K3" s="290"/>
      <c r="L3" s="290"/>
      <c r="M3" s="290"/>
      <c r="N3" s="290"/>
      <c r="O3" s="291"/>
    </row>
    <row r="4" spans="1:21" s="3" customFormat="1" ht="19.5" thickBot="1">
      <c r="A4" s="2"/>
      <c r="B4" s="8" t="s">
        <v>4</v>
      </c>
      <c r="C4" s="9"/>
      <c r="D4" s="292" t="s">
        <v>68</v>
      </c>
      <c r="E4" s="292"/>
      <c r="F4" s="292" t="s">
        <v>69</v>
      </c>
      <c r="G4" s="292"/>
      <c r="H4" s="292" t="s">
        <v>70</v>
      </c>
      <c r="I4" s="292"/>
      <c r="J4" s="293" t="s">
        <v>71</v>
      </c>
      <c r="K4" s="293"/>
      <c r="L4" s="294" t="s">
        <v>72</v>
      </c>
      <c r="M4" s="294"/>
      <c r="N4" s="294" t="s">
        <v>73</v>
      </c>
      <c r="O4" s="295"/>
    </row>
    <row r="5" spans="1:21" s="10" customFormat="1" ht="30" customHeight="1">
      <c r="A5" s="2"/>
      <c r="B5" s="260" t="s">
        <v>11</v>
      </c>
      <c r="C5" s="262"/>
      <c r="D5" s="264" t="s">
        <v>74</v>
      </c>
      <c r="E5" s="265"/>
      <c r="F5" s="264" t="s">
        <v>75</v>
      </c>
      <c r="G5" s="265"/>
      <c r="H5" s="264" t="s">
        <v>76</v>
      </c>
      <c r="I5" s="265"/>
      <c r="J5" s="268" t="s">
        <v>77</v>
      </c>
      <c r="K5" s="268"/>
      <c r="L5" s="268" t="s">
        <v>78</v>
      </c>
      <c r="M5" s="268"/>
      <c r="N5" s="269" t="s">
        <v>79</v>
      </c>
      <c r="O5" s="270"/>
    </row>
    <row r="6" spans="1:21" s="10" customFormat="1" ht="21" customHeight="1">
      <c r="A6" s="2"/>
      <c r="B6" s="261"/>
      <c r="C6" s="263"/>
      <c r="D6" s="440"/>
      <c r="E6" s="441"/>
      <c r="F6" s="441"/>
      <c r="G6" s="442"/>
      <c r="H6" s="438" t="s">
        <v>80</v>
      </c>
      <c r="I6" s="438"/>
      <c r="J6" s="438"/>
      <c r="K6" s="438"/>
      <c r="L6" s="438"/>
      <c r="M6" s="438"/>
      <c r="N6" s="438"/>
      <c r="O6" s="439"/>
      <c r="P6" s="185"/>
    </row>
    <row r="7" spans="1:21" s="10" customFormat="1" ht="18.75">
      <c r="A7" s="2"/>
      <c r="B7" s="261"/>
      <c r="C7" s="263"/>
      <c r="D7" s="274"/>
      <c r="E7" s="276"/>
      <c r="F7" s="443" t="s">
        <v>81</v>
      </c>
      <c r="G7" s="443"/>
      <c r="H7" s="443"/>
      <c r="I7" s="444"/>
      <c r="J7" s="445" t="s">
        <v>82</v>
      </c>
      <c r="K7" s="446"/>
      <c r="L7" s="446"/>
      <c r="M7" s="446"/>
      <c r="N7" s="446"/>
      <c r="O7" s="447"/>
    </row>
    <row r="8" spans="1:21" s="10" customFormat="1" ht="18.75" customHeight="1">
      <c r="A8" s="2"/>
      <c r="B8" s="261"/>
      <c r="C8" s="263"/>
      <c r="D8" s="266"/>
      <c r="E8" s="437"/>
      <c r="F8" s="435" t="s">
        <v>83</v>
      </c>
      <c r="G8" s="435"/>
      <c r="H8" s="435"/>
      <c r="I8" s="435"/>
      <c r="J8" s="435"/>
      <c r="K8" s="435"/>
      <c r="L8" s="435"/>
      <c r="M8" s="435"/>
      <c r="N8" s="435"/>
      <c r="O8" s="436"/>
      <c r="P8" s="185"/>
    </row>
    <row r="9" spans="1:21" s="14" customFormat="1" ht="12.75">
      <c r="A9" s="11"/>
      <c r="B9" s="20"/>
      <c r="C9" s="21"/>
      <c r="D9" s="189" t="s">
        <v>20</v>
      </c>
      <c r="E9" s="189"/>
      <c r="F9" s="189"/>
      <c r="G9" s="189"/>
      <c r="H9" s="189"/>
      <c r="I9" s="189"/>
      <c r="J9" s="189"/>
      <c r="K9" s="189"/>
      <c r="L9" s="189"/>
      <c r="M9" s="189"/>
      <c r="N9" s="189"/>
      <c r="O9" s="189"/>
      <c r="S9" s="15"/>
    </row>
    <row r="10" spans="1:21" s="16" customFormat="1" ht="42.75" customHeight="1">
      <c r="A10" s="2"/>
      <c r="B10" s="239"/>
      <c r="C10" s="40"/>
      <c r="D10" s="188" t="s">
        <v>84</v>
      </c>
      <c r="E10" s="188" t="s">
        <v>85</v>
      </c>
      <c r="G10" s="42"/>
      <c r="H10" s="42"/>
      <c r="I10" s="43"/>
      <c r="J10" s="44"/>
      <c r="K10" s="42"/>
      <c r="L10" s="45"/>
      <c r="M10" s="45"/>
      <c r="N10" s="45"/>
      <c r="O10" s="34"/>
    </row>
    <row r="11" spans="1:21" s="16" customFormat="1" ht="33.75" customHeight="1">
      <c r="A11" s="2"/>
      <c r="B11" s="239"/>
      <c r="C11" s="40"/>
      <c r="E11" s="188" t="s">
        <v>86</v>
      </c>
      <c r="F11" s="44"/>
      <c r="H11" s="42"/>
      <c r="I11" s="43"/>
      <c r="J11" s="44"/>
      <c r="K11" s="42"/>
      <c r="L11" s="45"/>
      <c r="M11" s="45"/>
      <c r="N11" s="45"/>
      <c r="O11" s="34"/>
      <c r="U11" s="10"/>
    </row>
    <row r="12" spans="1:21" s="16" customFormat="1" ht="2.25" customHeight="1">
      <c r="A12" s="2"/>
      <c r="B12" s="239"/>
      <c r="C12" s="40"/>
      <c r="F12" s="41"/>
      <c r="H12" s="199"/>
      <c r="I12" s="43"/>
      <c r="J12" s="44"/>
      <c r="K12" s="42"/>
      <c r="L12" s="45"/>
      <c r="M12" s="45"/>
      <c r="N12" s="45"/>
      <c r="O12" s="34"/>
    </row>
    <row r="13" spans="1:21" s="14" customFormat="1" ht="12.75">
      <c r="A13" s="11"/>
      <c r="B13" s="22"/>
      <c r="C13" s="23"/>
      <c r="D13" s="173"/>
      <c r="E13" s="12"/>
      <c r="F13" s="12"/>
      <c r="G13" s="12"/>
      <c r="H13" s="12"/>
      <c r="I13" s="12"/>
      <c r="J13" s="12"/>
      <c r="K13" s="12"/>
      <c r="L13" s="12"/>
      <c r="M13" s="12"/>
      <c r="N13" s="12"/>
      <c r="O13" s="13"/>
      <c r="S13" s="15"/>
      <c r="T13" s="14" t="s">
        <v>25</v>
      </c>
    </row>
    <row r="14" spans="1:21" s="16" customFormat="1" ht="18" customHeight="1" thickBot="1">
      <c r="A14" s="2"/>
      <c r="B14" s="25"/>
      <c r="C14" s="24"/>
      <c r="D14" s="300" t="s">
        <v>26</v>
      </c>
      <c r="E14" s="301"/>
      <c r="F14" s="301"/>
      <c r="G14" s="301"/>
      <c r="H14" s="301"/>
      <c r="I14" s="301"/>
      <c r="J14" s="301"/>
      <c r="K14" s="301"/>
      <c r="L14" s="301"/>
      <c r="M14" s="301"/>
      <c r="N14" s="301"/>
      <c r="O14" s="302"/>
    </row>
    <row r="15" spans="1:21" s="16" customFormat="1" ht="19.5" thickBot="1">
      <c r="A15" s="2"/>
      <c r="B15" s="25"/>
      <c r="C15" s="24"/>
      <c r="D15" s="300" t="s">
        <v>27</v>
      </c>
      <c r="E15" s="301"/>
      <c r="F15" s="301"/>
      <c r="G15" s="301"/>
      <c r="H15" s="301"/>
      <c r="I15" s="301"/>
      <c r="J15" s="301"/>
      <c r="K15" s="301"/>
      <c r="L15" s="301"/>
      <c r="M15" s="301"/>
      <c r="N15" s="301"/>
      <c r="O15" s="302"/>
    </row>
    <row r="16" spans="1:21" s="16" customFormat="1" ht="19.5" thickBot="1">
      <c r="A16" s="2"/>
      <c r="B16" s="299" t="s">
        <v>28</v>
      </c>
      <c r="C16" s="24"/>
      <c r="D16" s="300" t="s">
        <v>29</v>
      </c>
      <c r="E16" s="301"/>
      <c r="F16" s="301"/>
      <c r="G16" s="301"/>
      <c r="H16" s="301"/>
      <c r="I16" s="301"/>
      <c r="J16" s="301"/>
      <c r="K16" s="301"/>
      <c r="L16" s="301"/>
      <c r="M16" s="301"/>
      <c r="N16" s="301"/>
      <c r="O16" s="302"/>
    </row>
    <row r="17" spans="1:26" s="10" customFormat="1" ht="19.5" thickBot="1">
      <c r="A17" s="2"/>
      <c r="B17" s="299"/>
      <c r="C17" s="24"/>
      <c r="D17" s="300" t="s">
        <v>30</v>
      </c>
      <c r="E17" s="301"/>
      <c r="F17" s="301"/>
      <c r="G17" s="301"/>
      <c r="H17" s="301"/>
      <c r="I17" s="301"/>
      <c r="J17" s="301"/>
      <c r="K17" s="301"/>
      <c r="L17" s="301"/>
      <c r="M17" s="301"/>
      <c r="N17" s="301"/>
      <c r="O17" s="302"/>
    </row>
    <row r="18" spans="1:26" s="10" customFormat="1" ht="18.75">
      <c r="A18" s="2"/>
      <c r="B18" s="299"/>
      <c r="C18" s="40"/>
      <c r="D18" s="300" t="s">
        <v>31</v>
      </c>
      <c r="E18" s="301"/>
      <c r="F18" s="301"/>
      <c r="G18" s="301"/>
      <c r="H18" s="301"/>
      <c r="I18" s="301"/>
      <c r="J18" s="301"/>
      <c r="K18" s="301"/>
      <c r="L18" s="301"/>
      <c r="M18" s="301"/>
      <c r="N18" s="301"/>
      <c r="O18" s="302"/>
    </row>
    <row r="19" spans="1:26" s="16" customFormat="1" ht="18.75">
      <c r="A19" s="2"/>
      <c r="B19" s="299"/>
      <c r="C19" s="40"/>
      <c r="D19" s="300" t="s">
        <v>32</v>
      </c>
      <c r="E19" s="301"/>
      <c r="F19" s="301"/>
      <c r="G19" s="301"/>
      <c r="H19" s="301"/>
      <c r="I19" s="301"/>
      <c r="J19" s="301"/>
      <c r="K19" s="301"/>
      <c r="L19" s="301"/>
      <c r="M19" s="301"/>
      <c r="N19" s="301"/>
      <c r="O19" s="302"/>
    </row>
    <row r="20" spans="1:26" s="16" customFormat="1" ht="18.75" customHeight="1" thickBot="1">
      <c r="A20" s="2"/>
      <c r="B20" s="299"/>
      <c r="C20" s="40"/>
      <c r="D20" s="303" t="s">
        <v>87</v>
      </c>
      <c r="E20" s="304"/>
      <c r="F20" s="304"/>
      <c r="G20" s="304"/>
      <c r="H20" s="304"/>
      <c r="I20" s="304"/>
      <c r="J20" s="304"/>
      <c r="K20" s="304"/>
      <c r="L20" s="304"/>
      <c r="M20" s="304"/>
      <c r="N20" s="304"/>
      <c r="O20" s="305"/>
    </row>
    <row r="21" spans="1:26" s="16" customFormat="1" ht="19.5" thickBot="1">
      <c r="A21" s="2"/>
      <c r="B21" s="299"/>
      <c r="C21" s="40"/>
      <c r="D21" s="303" t="s">
        <v>88</v>
      </c>
      <c r="E21" s="304"/>
      <c r="F21" s="304"/>
      <c r="G21" s="304"/>
      <c r="H21" s="304"/>
      <c r="I21" s="304"/>
      <c r="J21" s="304"/>
      <c r="K21" s="304"/>
      <c r="L21" s="304"/>
      <c r="M21" s="304"/>
      <c r="N21" s="304"/>
      <c r="O21" s="305"/>
    </row>
    <row r="22" spans="1:26" s="16" customFormat="1" ht="45.75" customHeight="1" thickBot="1">
      <c r="A22" s="2"/>
      <c r="B22" s="299"/>
      <c r="C22" s="40"/>
      <c r="D22" s="373" t="s">
        <v>89</v>
      </c>
      <c r="E22" s="420"/>
      <c r="F22" s="378" t="s">
        <v>90</v>
      </c>
      <c r="G22" s="420"/>
      <c r="H22" s="378" t="s">
        <v>89</v>
      </c>
      <c r="I22" s="379"/>
      <c r="J22" s="379"/>
      <c r="K22" s="420"/>
      <c r="L22" s="379" t="s">
        <v>91</v>
      </c>
      <c r="M22" s="379"/>
      <c r="N22" s="379"/>
      <c r="O22" s="374"/>
    </row>
    <row r="23" spans="1:26" s="14" customFormat="1" ht="8.25" customHeight="1">
      <c r="A23" s="11"/>
      <c r="B23" s="25"/>
      <c r="C23" s="26"/>
      <c r="D23" s="12"/>
      <c r="E23" s="12"/>
      <c r="F23" s="12"/>
      <c r="G23" s="187"/>
      <c r="H23" s="187"/>
      <c r="I23" s="12"/>
      <c r="J23" s="12"/>
      <c r="K23" s="12"/>
      <c r="L23" s="12"/>
      <c r="M23" s="12"/>
      <c r="N23" s="12"/>
      <c r="O23" s="13"/>
      <c r="S23" s="15"/>
      <c r="Z23" s="169"/>
    </row>
    <row r="24" spans="1:26" s="14" customFormat="1" ht="9" customHeight="1">
      <c r="A24" s="11"/>
      <c r="B24" s="25"/>
      <c r="C24" s="26"/>
      <c r="D24" s="12"/>
      <c r="E24" s="12"/>
      <c r="F24" s="12"/>
      <c r="G24" s="12"/>
      <c r="H24" s="12"/>
      <c r="I24" s="12"/>
      <c r="J24" s="12"/>
      <c r="K24" s="12"/>
      <c r="L24" s="12"/>
      <c r="M24" s="12"/>
      <c r="N24" s="12"/>
      <c r="O24" s="13"/>
      <c r="S24" s="15"/>
    </row>
    <row r="25" spans="1:26" ht="46.5" customHeight="1">
      <c r="A25" s="2"/>
      <c r="B25" s="384"/>
      <c r="C25" s="332" t="s">
        <v>37</v>
      </c>
      <c r="D25" s="387"/>
      <c r="E25" s="388"/>
      <c r="F25" s="388"/>
      <c r="G25" s="388"/>
      <c r="H25" s="388"/>
      <c r="I25" s="388"/>
      <c r="J25" s="388"/>
      <c r="K25" s="388"/>
      <c r="L25" s="389"/>
      <c r="M25" s="390" t="s">
        <v>92</v>
      </c>
      <c r="N25" s="391"/>
      <c r="O25" s="392"/>
      <c r="P25" s="168"/>
    </row>
    <row r="26" spans="1:26" ht="44.25" customHeight="1" thickBot="1">
      <c r="A26" s="2"/>
      <c r="B26" s="384"/>
      <c r="C26" s="386"/>
      <c r="D26" s="233"/>
      <c r="E26" s="234"/>
      <c r="F26" s="421" t="s">
        <v>93</v>
      </c>
      <c r="G26" s="422"/>
      <c r="H26" s="422"/>
      <c r="I26" s="422"/>
      <c r="J26" s="422"/>
      <c r="K26" s="422"/>
      <c r="L26" s="422"/>
      <c r="M26" s="422"/>
      <c r="N26" s="422"/>
      <c r="O26" s="423"/>
      <c r="P26" s="168"/>
    </row>
    <row r="27" spans="1:26" ht="40.5" customHeight="1" thickBot="1">
      <c r="A27" s="2"/>
      <c r="B27" s="384"/>
      <c r="C27" s="246" t="s">
        <v>94</v>
      </c>
      <c r="D27" s="424"/>
      <c r="E27" s="425"/>
      <c r="F27" s="425"/>
      <c r="G27" s="425"/>
      <c r="H27" s="425"/>
      <c r="I27" s="425"/>
      <c r="J27" s="425"/>
      <c r="K27" s="425"/>
      <c r="L27" s="425"/>
      <c r="M27" s="426" t="s">
        <v>95</v>
      </c>
      <c r="N27" s="427"/>
      <c r="O27" s="428"/>
      <c r="P27" s="168"/>
      <c r="Q27" s="28"/>
      <c r="S27" s="169"/>
      <c r="U27" s="169"/>
      <c r="W27" s="29"/>
      <c r="Y27"/>
    </row>
    <row r="28" spans="1:26" ht="45.75" customHeight="1">
      <c r="A28" s="2"/>
      <c r="B28" s="384"/>
      <c r="C28" s="338" t="s">
        <v>41</v>
      </c>
      <c r="D28" s="429" t="s">
        <v>47</v>
      </c>
      <c r="E28" s="430"/>
      <c r="F28" s="430"/>
      <c r="G28" s="430"/>
      <c r="H28" s="430"/>
      <c r="I28" s="430"/>
      <c r="J28" s="430"/>
      <c r="K28" s="430"/>
      <c r="L28" s="430"/>
      <c r="M28" s="430"/>
      <c r="N28" s="430"/>
      <c r="O28" s="431"/>
      <c r="Q28" s="30"/>
    </row>
    <row r="29" spans="1:26" ht="45.75" customHeight="1">
      <c r="A29" s="2"/>
      <c r="B29" s="384"/>
      <c r="C29" s="339"/>
      <c r="D29" s="248"/>
      <c r="E29" s="247"/>
      <c r="F29" s="342" t="s">
        <v>96</v>
      </c>
      <c r="G29" s="342"/>
      <c r="H29" s="342"/>
      <c r="I29" s="342"/>
      <c r="J29" s="342"/>
      <c r="K29" s="342"/>
      <c r="L29" s="342"/>
      <c r="M29" s="342"/>
      <c r="N29" s="342"/>
      <c r="O29" s="343"/>
      <c r="Q29" s="30"/>
    </row>
    <row r="30" spans="1:26" ht="47.25" customHeight="1">
      <c r="A30" s="2"/>
      <c r="B30" s="384"/>
      <c r="C30" s="339"/>
      <c r="D30" s="433" t="s">
        <v>44</v>
      </c>
      <c r="E30" s="434"/>
      <c r="F30" s="247"/>
      <c r="G30" s="409" t="s">
        <v>97</v>
      </c>
      <c r="H30" s="409"/>
      <c r="I30" s="409"/>
      <c r="J30" s="409"/>
      <c r="K30" s="409"/>
      <c r="L30" s="409"/>
      <c r="M30" s="409"/>
      <c r="N30" s="409"/>
      <c r="O30" s="410"/>
      <c r="Q30" s="30"/>
      <c r="U30" s="169"/>
      <c r="Y30" s="169"/>
    </row>
    <row r="31" spans="1:26" ht="45.75" customHeight="1" thickBot="1">
      <c r="A31" s="2"/>
      <c r="B31" s="384"/>
      <c r="C31" s="339"/>
      <c r="D31" s="433" t="s">
        <v>45</v>
      </c>
      <c r="E31" s="434"/>
      <c r="F31" s="352"/>
      <c r="G31" s="353"/>
      <c r="H31" s="353"/>
      <c r="I31" s="353"/>
      <c r="J31" s="353"/>
      <c r="K31" s="353"/>
      <c r="L31" s="353"/>
      <c r="M31" s="353"/>
      <c r="N31" s="353"/>
      <c r="O31" s="432"/>
      <c r="Q31" s="30"/>
      <c r="T31" s="169"/>
    </row>
    <row r="32" spans="1:26" ht="62.25" customHeight="1">
      <c r="A32" s="2"/>
      <c r="B32" s="384"/>
      <c r="C32" s="338" t="s">
        <v>49</v>
      </c>
      <c r="D32" s="380" t="s">
        <v>52</v>
      </c>
      <c r="E32" s="381"/>
      <c r="F32" s="414" t="s">
        <v>98</v>
      </c>
      <c r="G32" s="415"/>
      <c r="H32" s="414" t="s">
        <v>99</v>
      </c>
      <c r="I32" s="416"/>
      <c r="J32" s="416"/>
      <c r="K32" s="415"/>
      <c r="L32" s="317" t="s">
        <v>100</v>
      </c>
      <c r="M32" s="396"/>
      <c r="N32" s="396"/>
      <c r="O32" s="318"/>
      <c r="Q32" s="28"/>
      <c r="R32" s="31"/>
      <c r="T32"/>
    </row>
    <row r="33" spans="1:21" ht="60" customHeight="1">
      <c r="A33" s="2"/>
      <c r="B33" s="384"/>
      <c r="C33" s="339"/>
      <c r="D33" s="317" t="s">
        <v>56</v>
      </c>
      <c r="E33" s="318"/>
      <c r="F33" s="354" t="s">
        <v>101</v>
      </c>
      <c r="G33" s="393"/>
      <c r="H33" s="393"/>
      <c r="I33" s="393"/>
      <c r="J33" s="393"/>
      <c r="K33" s="393"/>
      <c r="L33" s="393"/>
      <c r="M33" s="393"/>
      <c r="N33" s="393"/>
      <c r="O33" s="394"/>
      <c r="Q33" s="28"/>
      <c r="R33" s="31"/>
      <c r="T33" s="169"/>
    </row>
    <row r="34" spans="1:21" ht="48" customHeight="1">
      <c r="A34" s="2"/>
      <c r="B34" s="384"/>
      <c r="C34" s="339"/>
      <c r="D34" s="395" t="s">
        <v>53</v>
      </c>
      <c r="E34" s="396"/>
      <c r="F34" s="396"/>
      <c r="G34" s="396"/>
      <c r="H34" s="396"/>
      <c r="I34" s="397" t="s">
        <v>102</v>
      </c>
      <c r="J34" s="398"/>
      <c r="K34" s="406"/>
      <c r="L34" s="407"/>
      <c r="M34" s="407"/>
      <c r="N34" s="407"/>
      <c r="O34" s="408"/>
      <c r="Q34" s="28"/>
      <c r="R34" s="31"/>
      <c r="U34" s="169"/>
    </row>
    <row r="35" spans="1:21" ht="44.25" customHeight="1" thickBot="1">
      <c r="A35" s="2"/>
      <c r="B35" s="384"/>
      <c r="C35" s="339"/>
      <c r="D35" s="411" t="s">
        <v>103</v>
      </c>
      <c r="E35" s="412"/>
      <c r="F35" s="412"/>
      <c r="G35" s="412"/>
      <c r="H35" s="412"/>
      <c r="I35" s="412"/>
      <c r="J35" s="412"/>
      <c r="K35" s="412"/>
      <c r="L35" s="412"/>
      <c r="M35" s="412"/>
      <c r="N35" s="412"/>
      <c r="O35" s="413"/>
      <c r="Q35" s="28"/>
      <c r="R35" s="31"/>
      <c r="S35" s="169"/>
      <c r="T35" s="169"/>
    </row>
    <row r="36" spans="1:21" ht="41.25" customHeight="1" thickBot="1">
      <c r="A36" s="2"/>
      <c r="B36" s="384"/>
      <c r="C36" s="252" t="s">
        <v>58</v>
      </c>
      <c r="D36" s="400"/>
      <c r="E36" s="368"/>
      <c r="F36" s="401"/>
      <c r="G36" s="399" t="s">
        <v>104</v>
      </c>
      <c r="H36" s="399"/>
      <c r="I36" s="249"/>
      <c r="J36" s="402" t="s">
        <v>105</v>
      </c>
      <c r="K36" s="403"/>
      <c r="L36" s="250"/>
      <c r="M36" s="402" t="s">
        <v>106</v>
      </c>
      <c r="N36" s="404"/>
      <c r="O36" s="251"/>
      <c r="Q36" s="28"/>
      <c r="R36" s="31"/>
    </row>
    <row r="37" spans="1:21" ht="49.5" customHeight="1">
      <c r="A37" s="2"/>
      <c r="B37" s="384"/>
      <c r="C37" s="339" t="s">
        <v>60</v>
      </c>
      <c r="D37" s="405" t="s">
        <v>62</v>
      </c>
      <c r="E37" s="297"/>
      <c r="F37" s="297"/>
      <c r="G37" s="298"/>
      <c r="H37" s="417" t="s">
        <v>107</v>
      </c>
      <c r="I37" s="418"/>
      <c r="J37" s="418"/>
      <c r="K37" s="418"/>
      <c r="L37" s="418"/>
      <c r="M37" s="418"/>
      <c r="N37" s="418"/>
      <c r="O37" s="419"/>
      <c r="P37" s="168"/>
      <c r="Q37" s="28"/>
      <c r="R37" s="31"/>
    </row>
    <row r="38" spans="1:21" ht="52.5" customHeight="1" thickBot="1">
      <c r="A38" s="2"/>
      <c r="B38" s="385"/>
      <c r="C38" s="340"/>
      <c r="D38" s="360" t="s">
        <v>64</v>
      </c>
      <c r="E38" s="361"/>
      <c r="F38" s="361"/>
      <c r="G38" s="361"/>
      <c r="H38" s="361"/>
      <c r="I38" s="361"/>
      <c r="J38" s="361"/>
      <c r="K38" s="361"/>
      <c r="L38" s="361"/>
      <c r="M38" s="361"/>
      <c r="N38" s="361"/>
      <c r="O38" s="362"/>
      <c r="Q38" s="28"/>
      <c r="R38" s="31"/>
    </row>
    <row r="39" spans="1:21">
      <c r="A39" s="2"/>
      <c r="B39" s="186"/>
      <c r="C39" s="18"/>
    </row>
    <row r="40" spans="1:21">
      <c r="A40" s="2"/>
      <c r="C40" s="18"/>
    </row>
    <row r="41" spans="1:21">
      <c r="A41" s="2"/>
      <c r="C41" s="18"/>
    </row>
    <row r="42" spans="1:21">
      <c r="A42" s="2"/>
    </row>
    <row r="43" spans="1:21">
      <c r="A43" s="2"/>
    </row>
    <row r="44" spans="1:21">
      <c r="A44" s="2"/>
    </row>
    <row r="45" spans="1:21">
      <c r="A45" s="2"/>
    </row>
    <row r="46" spans="1:21">
      <c r="A46" s="2"/>
    </row>
    <row r="47" spans="1:21">
      <c r="A47" s="2"/>
    </row>
    <row r="48" spans="1:21">
      <c r="A48" s="2"/>
    </row>
    <row r="49" spans="1:23">
      <c r="A49" s="2"/>
    </row>
    <row r="50" spans="1:23">
      <c r="A50" s="2"/>
    </row>
    <row r="51" spans="1:23">
      <c r="A51" s="2"/>
    </row>
    <row r="52" spans="1:23">
      <c r="A52" s="2"/>
    </row>
    <row r="53" spans="1:23">
      <c r="A53" s="2"/>
    </row>
    <row r="54" spans="1:23">
      <c r="A54" s="2"/>
    </row>
    <row r="55" spans="1:23">
      <c r="A55" s="2"/>
    </row>
    <row r="56" spans="1:23">
      <c r="A56" s="2"/>
    </row>
    <row r="57" spans="1:23" s="27" customFormat="1">
      <c r="A57" s="2"/>
      <c r="B57" s="1"/>
      <c r="C57" s="1"/>
      <c r="O57" s="32"/>
      <c r="P57" s="1"/>
      <c r="Q57" s="1"/>
      <c r="R57" s="1"/>
      <c r="S57" s="1"/>
      <c r="T57" s="1"/>
      <c r="U57" s="1"/>
      <c r="V57" s="1"/>
      <c r="W57" s="1"/>
    </row>
    <row r="58" spans="1:23" s="27" customFormat="1">
      <c r="A58" s="2"/>
      <c r="B58" s="1"/>
      <c r="C58" s="1"/>
      <c r="O58" s="32"/>
      <c r="P58" s="1"/>
      <c r="Q58" s="1"/>
      <c r="R58" s="1"/>
      <c r="S58" s="1"/>
      <c r="T58" s="1"/>
      <c r="U58" s="1"/>
      <c r="V58" s="1"/>
      <c r="W58" s="1"/>
    </row>
    <row r="59" spans="1:23" s="27" customFormat="1">
      <c r="A59" s="2"/>
      <c r="B59" s="1"/>
      <c r="C59" s="1"/>
      <c r="O59" s="32"/>
      <c r="P59" s="1"/>
      <c r="Q59" s="1"/>
      <c r="R59" s="1"/>
      <c r="S59" s="1"/>
      <c r="T59" s="1"/>
      <c r="U59" s="1"/>
      <c r="V59" s="1"/>
      <c r="W59" s="1"/>
    </row>
    <row r="60" spans="1:23" s="27" customFormat="1">
      <c r="A60" s="2"/>
      <c r="B60" s="1"/>
      <c r="C60" s="1"/>
      <c r="O60" s="32"/>
      <c r="P60" s="1"/>
      <c r="Q60" s="1"/>
      <c r="R60" s="1"/>
      <c r="S60" s="1"/>
      <c r="T60" s="1"/>
      <c r="U60" s="1"/>
      <c r="V60" s="1"/>
      <c r="W60" s="1"/>
    </row>
    <row r="61" spans="1:23" s="27" customFormat="1">
      <c r="A61" s="2"/>
      <c r="B61" s="1"/>
      <c r="C61" s="1"/>
      <c r="O61" s="32"/>
      <c r="P61" s="1"/>
      <c r="Q61" s="1"/>
      <c r="R61" s="1"/>
      <c r="S61" s="1"/>
      <c r="T61" s="1"/>
      <c r="U61" s="1"/>
      <c r="V61" s="1"/>
      <c r="W61" s="1"/>
    </row>
    <row r="62" spans="1:23" s="27" customFormat="1">
      <c r="A62" s="2"/>
      <c r="B62" s="1"/>
      <c r="C62" s="1"/>
      <c r="O62" s="32"/>
      <c r="P62" s="1"/>
      <c r="Q62" s="1"/>
      <c r="R62" s="1"/>
      <c r="S62" s="1"/>
      <c r="T62" s="1"/>
      <c r="U62" s="1"/>
      <c r="V62" s="1"/>
      <c r="W62" s="1"/>
    </row>
    <row r="63" spans="1:23" s="27" customFormat="1">
      <c r="A63" s="2"/>
      <c r="B63" s="1"/>
      <c r="C63" s="1"/>
      <c r="O63" s="32"/>
      <c r="P63" s="1"/>
      <c r="Q63" s="1"/>
      <c r="R63" s="1"/>
      <c r="S63" s="1"/>
      <c r="T63" s="1"/>
      <c r="U63" s="1"/>
      <c r="V63" s="1"/>
      <c r="W63" s="1"/>
    </row>
    <row r="64" spans="1:23" s="27" customFormat="1">
      <c r="A64" s="2"/>
      <c r="B64" s="1"/>
      <c r="C64" s="1"/>
      <c r="O64" s="32"/>
      <c r="P64" s="1"/>
      <c r="Q64" s="1"/>
      <c r="R64" s="1"/>
      <c r="S64" s="1"/>
      <c r="T64" s="1"/>
      <c r="U64" s="1"/>
      <c r="V64" s="1"/>
      <c r="W64" s="1"/>
    </row>
    <row r="65" spans="1:23" s="27" customFormat="1">
      <c r="A65" s="2"/>
      <c r="B65" s="1"/>
      <c r="C65" s="1"/>
      <c r="O65" s="32"/>
      <c r="P65" s="1"/>
      <c r="Q65" s="1"/>
      <c r="R65" s="1"/>
      <c r="S65" s="1"/>
      <c r="T65" s="1"/>
      <c r="U65" s="1"/>
      <c r="V65" s="1"/>
      <c r="W65" s="1"/>
    </row>
    <row r="66" spans="1:23" s="27" customFormat="1">
      <c r="A66" s="2"/>
      <c r="B66" s="1"/>
      <c r="C66" s="1"/>
      <c r="O66" s="32"/>
      <c r="P66" s="1"/>
      <c r="Q66" s="1"/>
      <c r="R66" s="1"/>
      <c r="S66" s="1"/>
      <c r="T66" s="1"/>
      <c r="U66" s="1"/>
      <c r="V66" s="1"/>
      <c r="W66" s="1"/>
    </row>
    <row r="67" spans="1:23" s="27" customFormat="1">
      <c r="A67" s="2"/>
      <c r="B67" s="1"/>
      <c r="C67" s="1"/>
      <c r="O67" s="32"/>
      <c r="P67" s="1"/>
      <c r="Q67" s="1"/>
      <c r="R67" s="1"/>
      <c r="S67" s="1"/>
      <c r="T67" s="1"/>
      <c r="U67" s="1"/>
      <c r="V67" s="1"/>
      <c r="W67" s="1"/>
    </row>
    <row r="68" spans="1:23" s="27" customFormat="1">
      <c r="A68" s="2"/>
      <c r="B68" s="1"/>
      <c r="C68" s="1"/>
      <c r="O68" s="32"/>
      <c r="P68" s="1"/>
      <c r="Q68" s="1"/>
      <c r="R68" s="1"/>
      <c r="S68" s="1"/>
      <c r="T68" s="1"/>
      <c r="U68" s="1"/>
      <c r="V68" s="1"/>
      <c r="W68" s="1"/>
    </row>
    <row r="69" spans="1:23" s="27" customFormat="1">
      <c r="A69" s="2"/>
      <c r="B69" s="1"/>
      <c r="C69" s="1"/>
      <c r="O69" s="32"/>
      <c r="P69" s="1"/>
      <c r="Q69" s="1"/>
      <c r="R69" s="1"/>
      <c r="S69" s="1"/>
      <c r="T69" s="1"/>
      <c r="U69" s="1"/>
      <c r="V69" s="1"/>
      <c r="W69" s="1"/>
    </row>
    <row r="70" spans="1:23" s="27" customFormat="1">
      <c r="A70" s="2"/>
      <c r="B70" s="1"/>
      <c r="C70" s="1"/>
      <c r="O70" s="32"/>
      <c r="P70" s="1"/>
      <c r="Q70" s="1"/>
      <c r="R70" s="1"/>
      <c r="S70" s="1"/>
      <c r="T70" s="1"/>
      <c r="U70" s="1"/>
      <c r="V70" s="1"/>
      <c r="W70" s="1"/>
    </row>
    <row r="71" spans="1:23" s="27" customFormat="1">
      <c r="A71" s="2"/>
      <c r="B71" s="1"/>
      <c r="C71" s="1"/>
      <c r="O71" s="32"/>
      <c r="P71" s="1"/>
      <c r="Q71" s="1"/>
      <c r="R71" s="1"/>
      <c r="S71" s="1"/>
      <c r="T71" s="1"/>
      <c r="U71" s="1"/>
      <c r="V71" s="1"/>
      <c r="W71" s="1"/>
    </row>
    <row r="72" spans="1:23" s="27" customFormat="1">
      <c r="A72" s="2"/>
      <c r="B72" s="1"/>
      <c r="C72" s="1"/>
      <c r="O72" s="32"/>
      <c r="P72" s="1"/>
      <c r="Q72" s="1"/>
      <c r="R72" s="1"/>
      <c r="S72" s="1"/>
      <c r="T72" s="1"/>
      <c r="U72" s="1"/>
      <c r="V72" s="1"/>
      <c r="W72" s="1"/>
    </row>
    <row r="73" spans="1:23">
      <c r="A73" s="2"/>
    </row>
    <row r="74" spans="1:23">
      <c r="A74" s="2"/>
    </row>
    <row r="75" spans="1:23">
      <c r="A75" s="2"/>
    </row>
    <row r="76" spans="1:23">
      <c r="A76" s="2"/>
    </row>
    <row r="77" spans="1:23">
      <c r="A77" s="2"/>
    </row>
    <row r="78" spans="1:23">
      <c r="A78" s="2"/>
    </row>
    <row r="79" spans="1:23">
      <c r="A79" s="2"/>
    </row>
    <row r="80" spans="1:23">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sheetData>
  <mergeCells count="71">
    <mergeCell ref="B1:O1"/>
    <mergeCell ref="B2:D2"/>
    <mergeCell ref="D3:I3"/>
    <mergeCell ref="J3:O3"/>
    <mergeCell ref="D4:E4"/>
    <mergeCell ref="F4:G4"/>
    <mergeCell ref="H4:I4"/>
    <mergeCell ref="J4:K4"/>
    <mergeCell ref="L4:M4"/>
    <mergeCell ref="N4:O4"/>
    <mergeCell ref="B5:B8"/>
    <mergeCell ref="C5:C8"/>
    <mergeCell ref="D5:E5"/>
    <mergeCell ref="F5:G5"/>
    <mergeCell ref="H5:I5"/>
    <mergeCell ref="F8:O8"/>
    <mergeCell ref="D8:E8"/>
    <mergeCell ref="L5:M5"/>
    <mergeCell ref="N5:O5"/>
    <mergeCell ref="H6:O6"/>
    <mergeCell ref="D6:G6"/>
    <mergeCell ref="F7:I7"/>
    <mergeCell ref="D7:E7"/>
    <mergeCell ref="J5:K5"/>
    <mergeCell ref="J7:O7"/>
    <mergeCell ref="D14:O14"/>
    <mergeCell ref="D15:O15"/>
    <mergeCell ref="B16:B22"/>
    <mergeCell ref="D16:O16"/>
    <mergeCell ref="D17:O17"/>
    <mergeCell ref="D18:O18"/>
    <mergeCell ref="D19:O19"/>
    <mergeCell ref="D20:O20"/>
    <mergeCell ref="D21:O21"/>
    <mergeCell ref="C28:C31"/>
    <mergeCell ref="D22:E22"/>
    <mergeCell ref="F26:O26"/>
    <mergeCell ref="D27:L27"/>
    <mergeCell ref="M27:O27"/>
    <mergeCell ref="D28:O28"/>
    <mergeCell ref="F29:O29"/>
    <mergeCell ref="F31:O31"/>
    <mergeCell ref="F22:G22"/>
    <mergeCell ref="H22:K22"/>
    <mergeCell ref="L22:O22"/>
    <mergeCell ref="D30:E30"/>
    <mergeCell ref="D31:E31"/>
    <mergeCell ref="C37:C38"/>
    <mergeCell ref="D38:O38"/>
    <mergeCell ref="C32:C35"/>
    <mergeCell ref="F32:G32"/>
    <mergeCell ref="H32:K32"/>
    <mergeCell ref="D32:E32"/>
    <mergeCell ref="D33:E33"/>
    <mergeCell ref="H37:O37"/>
    <mergeCell ref="B25:B38"/>
    <mergeCell ref="C25:C26"/>
    <mergeCell ref="D25:L25"/>
    <mergeCell ref="M25:O25"/>
    <mergeCell ref="F33:O33"/>
    <mergeCell ref="D34:H34"/>
    <mergeCell ref="I34:J34"/>
    <mergeCell ref="G36:H36"/>
    <mergeCell ref="D36:F36"/>
    <mergeCell ref="J36:K36"/>
    <mergeCell ref="M36:N36"/>
    <mergeCell ref="D37:G37"/>
    <mergeCell ref="K34:O34"/>
    <mergeCell ref="L32:O32"/>
    <mergeCell ref="G30:O30"/>
    <mergeCell ref="D35:O35"/>
  </mergeCells>
  <conditionalFormatting sqref="O2">
    <cfRule type="cellIs" dxfId="3" priority="3" operator="lessThan">
      <formula>0</formula>
    </cfRule>
    <cfRule type="cellIs" dxfId="2" priority="4" operator="greaterThan">
      <formula>0</formula>
    </cfRule>
  </conditionalFormatting>
  <conditionalFormatting sqref="F2">
    <cfRule type="cellIs" dxfId="1" priority="1" operator="lessThan">
      <formula>0</formula>
    </cfRule>
    <cfRule type="cellIs" dxfId="0" priority="2" operator="greaterThan">
      <formula>0</formula>
    </cfRule>
  </conditionalFormatting>
  <hyperlinks>
    <hyperlink ref="D19:O19" r:id="rId1" display="Le Creuset E-Newsletter: The Special Ingredient" xr:uid="{6AF4CD9D-72F1-4466-92BF-66228610329E}"/>
    <hyperlink ref="D16:O16" r:id="rId2" display="Le Creuset Product Knowlegde Web-based Training Platform" xr:uid="{E5E6CCF6-9BE5-4BFB-80FE-EADCB3787863}"/>
    <hyperlink ref="D17:O17" r:id="rId3" display="Le Creuset Asset Library- Click here for imagery &amp; promotional signage!" xr:uid="{40BA7477-E4BB-4958-8DD3-B9F8C8821E87}"/>
    <hyperlink ref="D18:O18" r:id="rId4" display="The Social Press Kit" xr:uid="{E23EAA61-A2C8-48F4-A83A-B16F83C499E1}"/>
    <hyperlink ref="D15:O15" r:id="rId5" display="Le Creuset Merchandising Guide" xr:uid="{330055CA-D670-48F8-866D-A063E70436F0}"/>
    <hyperlink ref="D14:O14" r:id="rId6" display="Le Creuset 2022 Product Catalog" xr:uid="{A3087223-390B-4CB5-98C6-AA6E3AC22F40}"/>
  </hyperlinks>
  <printOptions horizontalCentered="1" verticalCentered="1"/>
  <pageMargins left="0" right="0" top="0" bottom="0" header="0" footer="0"/>
  <pageSetup scale="44" orientation="landscape"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17BA-14CA-479B-83EC-0579837F4ADD}">
  <sheetPr>
    <tabColor rgb="FFFFFF00"/>
    <pageSetUpPr fitToPage="1"/>
  </sheetPr>
  <dimension ref="A1:L21"/>
  <sheetViews>
    <sheetView zoomScale="70" zoomScaleNormal="70" workbookViewId="0">
      <pane ySplit="2" topLeftCell="A3" activePane="bottomLeft" state="frozen"/>
      <selection pane="bottomLeft" activeCell="A2" sqref="A2"/>
    </sheetView>
  </sheetViews>
  <sheetFormatPr defaultColWidth="9.140625" defaultRowHeight="15" customHeight="1"/>
  <cols>
    <col min="1" max="1" width="28.28515625" style="46" customWidth="1"/>
    <col min="2" max="2" width="20.5703125" style="61" bestFit="1" customWidth="1"/>
    <col min="3" max="3" width="50.42578125" style="68" customWidth="1"/>
    <col min="4" max="4" width="48.140625" style="69" customWidth="1"/>
    <col min="5" max="5" width="12" style="70" customWidth="1"/>
    <col min="6" max="6" width="13.140625" style="70" bestFit="1" customWidth="1"/>
    <col min="7" max="7" width="10.5703125" style="71" customWidth="1"/>
    <col min="8" max="8" width="11.140625" style="70" customWidth="1"/>
    <col min="9" max="9" width="14.28515625" style="72" customWidth="1"/>
    <col min="10" max="10" width="15.5703125" style="72" customWidth="1"/>
    <col min="11" max="11" width="18" style="73" customWidth="1"/>
    <col min="12" max="12" width="17.5703125" style="73" customWidth="1"/>
    <col min="13" max="16384" width="9.140625" style="46"/>
  </cols>
  <sheetData>
    <row r="1" spans="1:12" ht="15.75">
      <c r="A1" s="448" t="s">
        <v>108</v>
      </c>
      <c r="B1" s="448"/>
      <c r="C1" s="448"/>
      <c r="D1" s="448"/>
      <c r="E1" s="448"/>
      <c r="F1" s="448"/>
      <c r="G1" s="448"/>
      <c r="H1" s="448"/>
      <c r="I1" s="448"/>
      <c r="J1" s="448"/>
      <c r="K1" s="448"/>
      <c r="L1" s="46"/>
    </row>
    <row r="2" spans="1:12" s="52" customFormat="1" ht="31.5">
      <c r="A2" s="47" t="s">
        <v>109</v>
      </c>
      <c r="B2" s="47" t="s">
        <v>110</v>
      </c>
      <c r="C2" s="48" t="s">
        <v>111</v>
      </c>
      <c r="D2" s="49" t="s">
        <v>112</v>
      </c>
      <c r="E2" s="50" t="s">
        <v>113</v>
      </c>
      <c r="F2" s="50" t="s">
        <v>114</v>
      </c>
      <c r="G2" s="50" t="s">
        <v>115</v>
      </c>
      <c r="H2" s="50" t="s">
        <v>116</v>
      </c>
      <c r="I2" s="49" t="s">
        <v>117</v>
      </c>
      <c r="J2" s="49" t="s">
        <v>118</v>
      </c>
      <c r="K2" s="51" t="s">
        <v>119</v>
      </c>
      <c r="L2" s="51" t="s">
        <v>120</v>
      </c>
    </row>
    <row r="3" spans="1:12" s="52" customFormat="1" ht="15.75">
      <c r="A3" s="200" t="s">
        <v>121</v>
      </c>
      <c r="B3" s="201"/>
      <c r="C3" s="201"/>
      <c r="D3" s="201"/>
      <c r="E3" s="206"/>
      <c r="F3" s="206"/>
      <c r="G3" s="206"/>
      <c r="H3" s="206"/>
      <c r="I3" s="207"/>
      <c r="J3" s="207"/>
      <c r="K3" s="208"/>
      <c r="L3" s="208"/>
    </row>
    <row r="4" spans="1:12" ht="56.25" customHeight="1">
      <c r="A4" s="59"/>
      <c r="B4" s="53" t="s">
        <v>122</v>
      </c>
      <c r="C4" s="62" t="s">
        <v>123</v>
      </c>
      <c r="D4" s="243" t="s">
        <v>124</v>
      </c>
      <c r="E4" s="55">
        <v>300</v>
      </c>
      <c r="F4" s="55">
        <v>180</v>
      </c>
      <c r="G4" s="67">
        <v>0.4</v>
      </c>
      <c r="H4" s="55">
        <v>108</v>
      </c>
      <c r="I4" s="57">
        <v>1</v>
      </c>
      <c r="J4" s="57" t="s">
        <v>125</v>
      </c>
      <c r="K4" s="58" t="s">
        <v>126</v>
      </c>
      <c r="L4" s="58" t="s">
        <v>126</v>
      </c>
    </row>
    <row r="5" spans="1:12" ht="56.25" customHeight="1">
      <c r="A5" s="59"/>
      <c r="B5" s="53" t="s">
        <v>127</v>
      </c>
      <c r="C5" s="62" t="s">
        <v>128</v>
      </c>
      <c r="D5" s="63" t="s">
        <v>129</v>
      </c>
      <c r="E5" s="55">
        <v>200</v>
      </c>
      <c r="F5" s="55">
        <v>130</v>
      </c>
      <c r="G5" s="67">
        <v>0.35</v>
      </c>
      <c r="H5" s="55">
        <v>78</v>
      </c>
      <c r="I5" s="57">
        <v>1</v>
      </c>
      <c r="J5" s="57" t="s">
        <v>125</v>
      </c>
      <c r="K5" s="58" t="s">
        <v>126</v>
      </c>
      <c r="L5" s="58" t="s">
        <v>126</v>
      </c>
    </row>
    <row r="6" spans="1:12" ht="56.25" customHeight="1">
      <c r="A6" s="59"/>
      <c r="B6" s="53" t="s">
        <v>130</v>
      </c>
      <c r="C6" s="62" t="s">
        <v>131</v>
      </c>
      <c r="D6" s="63" t="s">
        <v>132</v>
      </c>
      <c r="E6" s="55">
        <v>440</v>
      </c>
      <c r="F6" s="55">
        <v>300</v>
      </c>
      <c r="G6" s="67">
        <v>0.32</v>
      </c>
      <c r="H6" s="55">
        <v>180</v>
      </c>
      <c r="I6" s="57">
        <v>1</v>
      </c>
      <c r="J6" s="57" t="s">
        <v>125</v>
      </c>
      <c r="K6" s="58" t="s">
        <v>126</v>
      </c>
      <c r="L6" s="58" t="s">
        <v>126</v>
      </c>
    </row>
    <row r="7" spans="1:12" ht="56.25" customHeight="1">
      <c r="A7" s="59"/>
      <c r="B7" s="53" t="s">
        <v>133</v>
      </c>
      <c r="C7" s="62" t="s">
        <v>134</v>
      </c>
      <c r="D7" s="63" t="s">
        <v>135</v>
      </c>
      <c r="E7" s="55">
        <v>168</v>
      </c>
      <c r="F7" s="55">
        <v>110</v>
      </c>
      <c r="G7" s="67">
        <v>0.35</v>
      </c>
      <c r="H7" s="55">
        <v>66</v>
      </c>
      <c r="I7" s="57">
        <v>1</v>
      </c>
      <c r="J7" s="57" t="s">
        <v>125</v>
      </c>
      <c r="K7" s="58" t="s">
        <v>126</v>
      </c>
      <c r="L7" s="58" t="s">
        <v>126</v>
      </c>
    </row>
    <row r="8" spans="1:12" ht="56.25" customHeight="1">
      <c r="A8" s="59"/>
      <c r="B8" s="53" t="s">
        <v>136</v>
      </c>
      <c r="C8" s="62" t="s">
        <v>137</v>
      </c>
      <c r="D8" s="63" t="s">
        <v>138</v>
      </c>
      <c r="E8" s="55">
        <v>168</v>
      </c>
      <c r="F8" s="55">
        <v>110</v>
      </c>
      <c r="G8" s="67">
        <v>0.35</v>
      </c>
      <c r="H8" s="55">
        <v>66</v>
      </c>
      <c r="I8" s="57">
        <v>1</v>
      </c>
      <c r="J8" s="57" t="s">
        <v>125</v>
      </c>
      <c r="K8" s="58" t="s">
        <v>126</v>
      </c>
      <c r="L8" s="58" t="s">
        <v>126</v>
      </c>
    </row>
    <row r="9" spans="1:12" ht="56.25" customHeight="1">
      <c r="A9" s="169"/>
      <c r="B9" s="53" t="s">
        <v>139</v>
      </c>
      <c r="C9" s="62" t="s">
        <v>140</v>
      </c>
      <c r="D9" s="63" t="s">
        <v>141</v>
      </c>
      <c r="E9" s="55">
        <v>380</v>
      </c>
      <c r="F9" s="55">
        <v>250</v>
      </c>
      <c r="G9" s="67">
        <v>0.34</v>
      </c>
      <c r="H9" s="55">
        <v>150</v>
      </c>
      <c r="I9" s="57">
        <v>1</v>
      </c>
      <c r="J9" s="57" t="s">
        <v>125</v>
      </c>
      <c r="K9" s="58" t="s">
        <v>126</v>
      </c>
      <c r="L9" s="58" t="s">
        <v>126</v>
      </c>
    </row>
    <row r="10" spans="1:12" ht="56.25" customHeight="1">
      <c r="A10" s="59"/>
      <c r="B10" s="53" t="s">
        <v>142</v>
      </c>
      <c r="C10" s="62" t="s">
        <v>143</v>
      </c>
      <c r="D10" s="63" t="s">
        <v>144</v>
      </c>
      <c r="E10" s="55">
        <v>72</v>
      </c>
      <c r="F10" s="55">
        <v>55</v>
      </c>
      <c r="G10" s="67">
        <v>0.24</v>
      </c>
      <c r="H10" s="55">
        <v>33</v>
      </c>
      <c r="I10" s="57">
        <v>2</v>
      </c>
      <c r="J10" s="57" t="s">
        <v>125</v>
      </c>
      <c r="K10" s="58" t="s">
        <v>126</v>
      </c>
      <c r="L10" s="58" t="s">
        <v>126</v>
      </c>
    </row>
    <row r="11" spans="1:12" ht="56.25" customHeight="1">
      <c r="A11" s="59"/>
      <c r="B11" s="53" t="s">
        <v>145</v>
      </c>
      <c r="C11" s="62" t="s">
        <v>146</v>
      </c>
      <c r="D11" s="63" t="s">
        <v>147</v>
      </c>
      <c r="E11" s="55">
        <v>40</v>
      </c>
      <c r="F11" s="55">
        <v>30</v>
      </c>
      <c r="G11" s="67">
        <v>0.28000000000000003</v>
      </c>
      <c r="H11" s="55">
        <v>15</v>
      </c>
      <c r="I11" s="57">
        <v>6</v>
      </c>
      <c r="J11" s="57" t="s">
        <v>125</v>
      </c>
      <c r="K11" s="58" t="s">
        <v>126</v>
      </c>
      <c r="L11" s="58" t="s">
        <v>126</v>
      </c>
    </row>
    <row r="12" spans="1:12" ht="56.25" customHeight="1">
      <c r="A12" s="59"/>
      <c r="B12" s="53" t="s">
        <v>148</v>
      </c>
      <c r="C12" s="62" t="s">
        <v>149</v>
      </c>
      <c r="D12" s="63" t="s">
        <v>150</v>
      </c>
      <c r="E12" s="55">
        <v>31</v>
      </c>
      <c r="F12" s="55">
        <v>20</v>
      </c>
      <c r="G12" s="67">
        <v>0.35</v>
      </c>
      <c r="H12" s="55">
        <v>12</v>
      </c>
      <c r="I12" s="57">
        <v>6</v>
      </c>
      <c r="J12" s="57" t="s">
        <v>151</v>
      </c>
      <c r="K12" s="58" t="s">
        <v>126</v>
      </c>
      <c r="L12" s="58" t="s">
        <v>126</v>
      </c>
    </row>
    <row r="13" spans="1:12" ht="56.25" customHeight="1">
      <c r="A13" s="59"/>
      <c r="B13" s="53" t="s">
        <v>152</v>
      </c>
      <c r="C13" s="62" t="s">
        <v>153</v>
      </c>
      <c r="D13" s="63" t="s">
        <v>154</v>
      </c>
      <c r="E13" s="55">
        <v>157</v>
      </c>
      <c r="F13" s="55">
        <v>99</v>
      </c>
      <c r="G13" s="67">
        <v>0.37</v>
      </c>
      <c r="H13" s="55">
        <v>49.5</v>
      </c>
      <c r="I13" s="57">
        <v>10</v>
      </c>
      <c r="J13" s="57" t="s">
        <v>125</v>
      </c>
      <c r="K13" s="58" t="s">
        <v>126</v>
      </c>
      <c r="L13" s="58" t="s">
        <v>126</v>
      </c>
    </row>
    <row r="14" spans="1:12" s="52" customFormat="1" ht="15.75">
      <c r="A14" s="200" t="s">
        <v>155</v>
      </c>
      <c r="B14" s="201"/>
      <c r="C14" s="201"/>
      <c r="D14" s="201"/>
      <c r="E14" s="206"/>
      <c r="F14" s="206"/>
      <c r="G14" s="206"/>
      <c r="H14" s="206"/>
      <c r="I14" s="207"/>
      <c r="J14" s="207"/>
      <c r="K14" s="208"/>
      <c r="L14" s="208"/>
    </row>
    <row r="15" spans="1:12" ht="56.25" customHeight="1">
      <c r="A15" s="169"/>
      <c r="B15" s="53" t="s">
        <v>139</v>
      </c>
      <c r="C15" s="62" t="s">
        <v>156</v>
      </c>
      <c r="D15" s="63" t="s">
        <v>141</v>
      </c>
      <c r="E15" s="55">
        <v>380</v>
      </c>
      <c r="F15" s="55">
        <v>250</v>
      </c>
      <c r="G15" s="67">
        <v>0.34</v>
      </c>
      <c r="H15" s="55">
        <v>150</v>
      </c>
      <c r="I15" s="57">
        <v>1</v>
      </c>
      <c r="J15" s="57" t="s">
        <v>125</v>
      </c>
      <c r="K15" s="58" t="s">
        <v>126</v>
      </c>
      <c r="L15" s="58" t="s">
        <v>126</v>
      </c>
    </row>
    <row r="16" spans="1:12" ht="56.25" customHeight="1">
      <c r="A16" s="244"/>
      <c r="B16" s="53" t="s">
        <v>157</v>
      </c>
      <c r="C16" s="62" t="s">
        <v>158</v>
      </c>
      <c r="D16" s="63" t="s">
        <v>159</v>
      </c>
      <c r="E16" s="55">
        <v>160</v>
      </c>
      <c r="F16" s="55">
        <v>110</v>
      </c>
      <c r="G16" s="67">
        <v>0.31</v>
      </c>
      <c r="H16" s="55">
        <v>66</v>
      </c>
      <c r="I16" s="57">
        <v>1</v>
      </c>
      <c r="J16" s="57" t="s">
        <v>125</v>
      </c>
      <c r="K16" s="58">
        <v>44757</v>
      </c>
      <c r="L16" s="58">
        <v>44774</v>
      </c>
    </row>
    <row r="17" spans="1:12" ht="56.25" customHeight="1">
      <c r="A17" s="59"/>
      <c r="B17" s="53" t="s">
        <v>142</v>
      </c>
      <c r="C17" s="62" t="s">
        <v>143</v>
      </c>
      <c r="D17" s="63" t="s">
        <v>144</v>
      </c>
      <c r="E17" s="55">
        <v>72</v>
      </c>
      <c r="F17" s="55">
        <v>55</v>
      </c>
      <c r="G17" s="67">
        <v>0.24</v>
      </c>
      <c r="H17" s="55">
        <v>33</v>
      </c>
      <c r="I17" s="57">
        <v>2</v>
      </c>
      <c r="J17" s="57" t="s">
        <v>125</v>
      </c>
      <c r="K17" s="58" t="s">
        <v>126</v>
      </c>
      <c r="L17" s="58" t="s">
        <v>126</v>
      </c>
    </row>
    <row r="18" spans="1:12" ht="56.25" customHeight="1">
      <c r="A18" s="59"/>
      <c r="B18" s="53" t="s">
        <v>145</v>
      </c>
      <c r="C18" s="62" t="s">
        <v>160</v>
      </c>
      <c r="D18" s="63" t="s">
        <v>147</v>
      </c>
      <c r="E18" s="55">
        <v>40</v>
      </c>
      <c r="F18" s="55">
        <v>30</v>
      </c>
      <c r="G18" s="67">
        <v>0.28000000000000003</v>
      </c>
      <c r="H18" s="55">
        <v>15</v>
      </c>
      <c r="I18" s="57">
        <v>6</v>
      </c>
      <c r="J18" s="57" t="s">
        <v>125</v>
      </c>
      <c r="K18" s="58" t="s">
        <v>126</v>
      </c>
      <c r="L18" s="58">
        <v>44593</v>
      </c>
    </row>
    <row r="19" spans="1:12" ht="56.25" customHeight="1">
      <c r="A19" s="59"/>
      <c r="B19" s="53" t="s">
        <v>148</v>
      </c>
      <c r="C19" s="62" t="s">
        <v>149</v>
      </c>
      <c r="D19" s="63" t="s">
        <v>150</v>
      </c>
      <c r="E19" s="55">
        <v>31</v>
      </c>
      <c r="F19" s="55">
        <v>20</v>
      </c>
      <c r="G19" s="67">
        <v>0.35</v>
      </c>
      <c r="H19" s="55">
        <v>12</v>
      </c>
      <c r="I19" s="57">
        <v>6</v>
      </c>
      <c r="J19" s="57" t="s">
        <v>151</v>
      </c>
      <c r="K19" s="58" t="s">
        <v>126</v>
      </c>
      <c r="L19" s="58" t="s">
        <v>126</v>
      </c>
    </row>
    <row r="20" spans="1:12" ht="56.25" customHeight="1">
      <c r="A20" s="59"/>
      <c r="B20" s="53" t="s">
        <v>152</v>
      </c>
      <c r="C20" s="62" t="s">
        <v>153</v>
      </c>
      <c r="D20" s="63" t="s">
        <v>154</v>
      </c>
      <c r="E20" s="55">
        <v>157</v>
      </c>
      <c r="F20" s="55">
        <v>99</v>
      </c>
      <c r="G20" s="67">
        <v>0.37</v>
      </c>
      <c r="H20" s="55">
        <v>49.5</v>
      </c>
      <c r="I20" s="57">
        <v>10</v>
      </c>
      <c r="J20" s="57" t="s">
        <v>125</v>
      </c>
      <c r="K20" s="58" t="s">
        <v>126</v>
      </c>
      <c r="L20" s="58" t="s">
        <v>126</v>
      </c>
    </row>
    <row r="21" spans="1:12" ht="56.25" customHeight="1">
      <c r="A21" s="59"/>
      <c r="B21" s="53" t="s">
        <v>161</v>
      </c>
      <c r="C21" s="62" t="s">
        <v>162</v>
      </c>
      <c r="D21" s="63" t="s">
        <v>163</v>
      </c>
      <c r="E21" s="55">
        <v>70</v>
      </c>
      <c r="F21" s="55">
        <v>50</v>
      </c>
      <c r="G21" s="67">
        <v>0.3</v>
      </c>
      <c r="H21" s="55" t="s">
        <v>161</v>
      </c>
      <c r="I21" s="57" t="s">
        <v>161</v>
      </c>
      <c r="J21" s="57" t="s">
        <v>161</v>
      </c>
      <c r="K21" s="58">
        <v>44774</v>
      </c>
      <c r="L21" s="58">
        <v>44805</v>
      </c>
    </row>
  </sheetData>
  <mergeCells count="1">
    <mergeCell ref="A1:K1"/>
  </mergeCells>
  <printOptions horizontalCentered="1" gridLines="1"/>
  <pageMargins left="0.25" right="0.25" top="0.75" bottom="0" header="0.3" footer="0.3"/>
  <pageSetup scale="3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A6093-5910-4303-A969-7934C4699A28}">
  <sheetPr>
    <tabColor rgb="FF00B0F0"/>
    <pageSetUpPr fitToPage="1"/>
  </sheetPr>
  <dimension ref="A1:L143"/>
  <sheetViews>
    <sheetView zoomScale="70" zoomScaleNormal="70" workbookViewId="0">
      <pane ySplit="2" topLeftCell="A141" activePane="bottomLeft" state="frozen"/>
      <selection pane="bottomLeft" activeCell="S40" sqref="S40"/>
    </sheetView>
  </sheetViews>
  <sheetFormatPr defaultColWidth="9.140625" defaultRowHeight="15" customHeight="1"/>
  <cols>
    <col min="1" max="1" width="28.28515625" style="46" customWidth="1"/>
    <col min="2" max="2" width="20.5703125" style="61" bestFit="1" customWidth="1"/>
    <col min="3" max="3" width="48" style="68" customWidth="1"/>
    <col min="4" max="4" width="48.140625" style="69" customWidth="1"/>
    <col min="5" max="5" width="12" style="70" customWidth="1"/>
    <col min="6" max="6" width="13.140625" style="70" bestFit="1" customWidth="1"/>
    <col min="7" max="7" width="10.5703125" style="71" customWidth="1"/>
    <col min="8" max="8" width="11.140625" style="70" customWidth="1"/>
    <col min="9" max="9" width="14.28515625" style="72" customWidth="1"/>
    <col min="10" max="10" width="15.5703125" style="72" customWidth="1"/>
    <col min="11" max="11" width="18" style="73" customWidth="1"/>
    <col min="12" max="12" width="17.5703125" style="73" customWidth="1"/>
    <col min="13" max="16384" width="9.140625" style="46"/>
  </cols>
  <sheetData>
    <row r="1" spans="1:12" ht="15.75">
      <c r="A1" s="448" t="s">
        <v>108</v>
      </c>
      <c r="B1" s="448"/>
      <c r="C1" s="448"/>
      <c r="D1" s="448"/>
      <c r="E1" s="448"/>
      <c r="F1" s="448"/>
      <c r="G1" s="448"/>
      <c r="H1" s="448"/>
      <c r="I1" s="448"/>
      <c r="J1" s="448"/>
      <c r="K1" s="448"/>
      <c r="L1" s="46"/>
    </row>
    <row r="2" spans="1:12" s="52" customFormat="1" ht="31.5">
      <c r="A2" s="47" t="s">
        <v>109</v>
      </c>
      <c r="B2" s="47" t="s">
        <v>110</v>
      </c>
      <c r="C2" s="48" t="s">
        <v>111</v>
      </c>
      <c r="D2" s="49" t="s">
        <v>112</v>
      </c>
      <c r="E2" s="50" t="s">
        <v>164</v>
      </c>
      <c r="F2" s="50" t="s">
        <v>165</v>
      </c>
      <c r="G2" s="50" t="s">
        <v>115</v>
      </c>
      <c r="H2" s="50" t="s">
        <v>166</v>
      </c>
      <c r="I2" s="49" t="s">
        <v>117</v>
      </c>
      <c r="J2" s="49" t="s">
        <v>118</v>
      </c>
      <c r="K2" s="51" t="s">
        <v>119</v>
      </c>
      <c r="L2" s="51" t="s">
        <v>120</v>
      </c>
    </row>
    <row r="3" spans="1:12" s="52" customFormat="1" ht="15" customHeight="1">
      <c r="A3" s="449" t="s">
        <v>167</v>
      </c>
      <c r="B3" s="450"/>
      <c r="C3" s="450"/>
      <c r="D3" s="450"/>
      <c r="E3" s="450"/>
      <c r="F3" s="450"/>
      <c r="G3" s="450"/>
      <c r="H3" s="450"/>
      <c r="I3" s="450"/>
      <c r="J3" s="450"/>
      <c r="K3" s="450"/>
      <c r="L3" s="451"/>
    </row>
    <row r="4" spans="1:12" ht="56.25" customHeight="1">
      <c r="A4" s="59"/>
      <c r="B4" s="53" t="s">
        <v>168</v>
      </c>
      <c r="C4" s="62" t="s">
        <v>169</v>
      </c>
      <c r="D4" s="63" t="s">
        <v>170</v>
      </c>
      <c r="E4" s="55">
        <v>175</v>
      </c>
      <c r="F4" s="55">
        <v>100</v>
      </c>
      <c r="G4" s="67">
        <v>0.43</v>
      </c>
      <c r="H4" s="55">
        <v>60</v>
      </c>
      <c r="I4" s="57">
        <v>1</v>
      </c>
      <c r="J4" s="57" t="s">
        <v>125</v>
      </c>
      <c r="K4" s="58" t="s">
        <v>126</v>
      </c>
      <c r="L4" s="58" t="s">
        <v>126</v>
      </c>
    </row>
    <row r="5" spans="1:12" ht="66.75" customHeight="1">
      <c r="A5" s="59"/>
      <c r="B5" s="53" t="s">
        <v>122</v>
      </c>
      <c r="C5" s="62" t="s">
        <v>171</v>
      </c>
      <c r="D5" s="63" t="s">
        <v>172</v>
      </c>
      <c r="E5" s="55">
        <v>300</v>
      </c>
      <c r="F5" s="55">
        <v>180</v>
      </c>
      <c r="G5" s="67">
        <v>0.4</v>
      </c>
      <c r="H5" s="55">
        <v>108</v>
      </c>
      <c r="I5" s="57">
        <v>1</v>
      </c>
      <c r="J5" s="57" t="s">
        <v>125</v>
      </c>
      <c r="K5" s="58" t="s">
        <v>126</v>
      </c>
      <c r="L5" s="58" t="s">
        <v>126</v>
      </c>
    </row>
    <row r="6" spans="1:12" ht="56.25" customHeight="1">
      <c r="A6" s="59"/>
      <c r="B6" s="53" t="s">
        <v>173</v>
      </c>
      <c r="C6" s="62" t="s">
        <v>174</v>
      </c>
      <c r="D6" s="63" t="s">
        <v>175</v>
      </c>
      <c r="E6" s="55">
        <v>390</v>
      </c>
      <c r="F6" s="55">
        <v>250</v>
      </c>
      <c r="G6" s="67">
        <v>0.36</v>
      </c>
      <c r="H6" s="55">
        <v>150</v>
      </c>
      <c r="I6" s="57">
        <v>1</v>
      </c>
      <c r="J6" s="57" t="s">
        <v>125</v>
      </c>
      <c r="K6" s="58" t="s">
        <v>126</v>
      </c>
      <c r="L6" s="58" t="s">
        <v>126</v>
      </c>
    </row>
    <row r="7" spans="1:12" ht="56.25" customHeight="1">
      <c r="A7" s="59"/>
      <c r="B7" s="53" t="s">
        <v>176</v>
      </c>
      <c r="C7" s="62" t="s">
        <v>177</v>
      </c>
      <c r="D7" s="63" t="s">
        <v>178</v>
      </c>
      <c r="E7" s="55">
        <v>110</v>
      </c>
      <c r="F7" s="55">
        <v>85</v>
      </c>
      <c r="G7" s="67">
        <v>0.23</v>
      </c>
      <c r="H7" s="55">
        <v>51</v>
      </c>
      <c r="I7" s="57">
        <v>2</v>
      </c>
      <c r="J7" s="57" t="s">
        <v>125</v>
      </c>
      <c r="K7" s="58" t="s">
        <v>126</v>
      </c>
      <c r="L7" s="58" t="s">
        <v>126</v>
      </c>
    </row>
    <row r="8" spans="1:12" ht="56.25" customHeight="1">
      <c r="A8" s="59"/>
      <c r="B8" s="53" t="s">
        <v>142</v>
      </c>
      <c r="C8" s="62" t="s">
        <v>143</v>
      </c>
      <c r="D8" s="63" t="s">
        <v>179</v>
      </c>
      <c r="E8" s="55">
        <v>67</v>
      </c>
      <c r="F8" s="55">
        <v>50</v>
      </c>
      <c r="G8" s="67">
        <v>0.25</v>
      </c>
      <c r="H8" s="55">
        <v>30</v>
      </c>
      <c r="I8" s="57">
        <v>2</v>
      </c>
      <c r="J8" s="57" t="s">
        <v>125</v>
      </c>
      <c r="K8" s="58" t="s">
        <v>126</v>
      </c>
      <c r="L8" s="58" t="s">
        <v>126</v>
      </c>
    </row>
    <row r="9" spans="1:12" ht="56.25" customHeight="1">
      <c r="A9" s="59"/>
      <c r="B9" s="53" t="s">
        <v>180</v>
      </c>
      <c r="C9" s="62" t="s">
        <v>181</v>
      </c>
      <c r="D9" s="63" t="s">
        <v>182</v>
      </c>
      <c r="E9" s="55">
        <v>28</v>
      </c>
      <c r="F9" s="55">
        <v>20</v>
      </c>
      <c r="G9" s="67">
        <v>0.28999999999999998</v>
      </c>
      <c r="H9" s="55">
        <v>12</v>
      </c>
      <c r="I9" s="57">
        <v>6</v>
      </c>
      <c r="J9" s="57" t="s">
        <v>151</v>
      </c>
      <c r="K9" s="58" t="s">
        <v>126</v>
      </c>
      <c r="L9" s="58" t="s">
        <v>126</v>
      </c>
    </row>
    <row r="10" spans="1:12" ht="56.25" customHeight="1">
      <c r="A10" s="59"/>
      <c r="B10" s="53" t="s">
        <v>183</v>
      </c>
      <c r="C10" s="62" t="s">
        <v>184</v>
      </c>
      <c r="D10" s="63" t="s">
        <v>185</v>
      </c>
      <c r="E10" s="55">
        <v>28</v>
      </c>
      <c r="F10" s="55">
        <v>20</v>
      </c>
      <c r="G10" s="67">
        <v>0.28999999999999998</v>
      </c>
      <c r="H10" s="55">
        <v>12</v>
      </c>
      <c r="I10" s="57">
        <v>4</v>
      </c>
      <c r="J10" s="57" t="s">
        <v>151</v>
      </c>
      <c r="K10" s="58" t="s">
        <v>126</v>
      </c>
      <c r="L10" s="58" t="s">
        <v>126</v>
      </c>
    </row>
    <row r="11" spans="1:12" ht="56.25" customHeight="1">
      <c r="A11" s="59"/>
      <c r="B11" s="53" t="s">
        <v>186</v>
      </c>
      <c r="C11" s="62" t="s">
        <v>187</v>
      </c>
      <c r="D11" s="63" t="s">
        <v>188</v>
      </c>
      <c r="E11" s="55">
        <v>42</v>
      </c>
      <c r="F11" s="55">
        <v>33.5</v>
      </c>
      <c r="G11" s="67">
        <v>0.2</v>
      </c>
      <c r="H11" s="55">
        <v>20.100000000000001</v>
      </c>
      <c r="I11" s="57">
        <v>4</v>
      </c>
      <c r="J11" s="57" t="s">
        <v>151</v>
      </c>
      <c r="K11" s="58" t="s">
        <v>126</v>
      </c>
      <c r="L11" s="58" t="s">
        <v>126</v>
      </c>
    </row>
    <row r="12" spans="1:12" ht="56.25" customHeight="1">
      <c r="A12" s="59"/>
      <c r="B12" s="53" t="s">
        <v>189</v>
      </c>
      <c r="C12" s="62" t="s">
        <v>190</v>
      </c>
      <c r="D12" s="63" t="s">
        <v>188</v>
      </c>
      <c r="E12" s="55">
        <v>50</v>
      </c>
      <c r="F12" s="55">
        <v>40</v>
      </c>
      <c r="G12" s="67">
        <v>0.2</v>
      </c>
      <c r="H12" s="55">
        <v>24</v>
      </c>
      <c r="I12" s="57">
        <v>2</v>
      </c>
      <c r="J12" s="57" t="s">
        <v>151</v>
      </c>
      <c r="K12" s="58" t="s">
        <v>126</v>
      </c>
      <c r="L12" s="58" t="s">
        <v>126</v>
      </c>
    </row>
    <row r="13" spans="1:12" ht="56.25" customHeight="1">
      <c r="A13" s="59"/>
      <c r="B13" s="53" t="s">
        <v>191</v>
      </c>
      <c r="C13" s="62" t="s">
        <v>192</v>
      </c>
      <c r="D13" s="63" t="s">
        <v>193</v>
      </c>
      <c r="E13" s="55">
        <v>62</v>
      </c>
      <c r="F13" s="55">
        <v>49.5</v>
      </c>
      <c r="G13" s="67">
        <v>0.2</v>
      </c>
      <c r="H13" s="55">
        <v>29.7</v>
      </c>
      <c r="I13" s="57">
        <v>2</v>
      </c>
      <c r="J13" s="57" t="s">
        <v>151</v>
      </c>
      <c r="K13" s="58" t="s">
        <v>126</v>
      </c>
      <c r="L13" s="58" t="s">
        <v>126</v>
      </c>
    </row>
    <row r="14" spans="1:12" ht="56.25" customHeight="1">
      <c r="A14" s="59"/>
      <c r="B14" s="53" t="s">
        <v>194</v>
      </c>
      <c r="C14" s="62" t="s">
        <v>195</v>
      </c>
      <c r="D14" s="63" t="s">
        <v>196</v>
      </c>
      <c r="E14" s="55">
        <v>20</v>
      </c>
      <c r="F14" s="55">
        <v>15</v>
      </c>
      <c r="G14" s="67">
        <v>0.25</v>
      </c>
      <c r="H14" s="55">
        <v>7.5</v>
      </c>
      <c r="I14" s="57">
        <v>1</v>
      </c>
      <c r="J14" s="57" t="s">
        <v>151</v>
      </c>
      <c r="K14" s="58" t="s">
        <v>126</v>
      </c>
      <c r="L14" s="58" t="s">
        <v>126</v>
      </c>
    </row>
    <row r="15" spans="1:12" ht="56.25" customHeight="1">
      <c r="A15" s="59"/>
      <c r="B15" s="53" t="s">
        <v>197</v>
      </c>
      <c r="C15" s="62" t="s">
        <v>198</v>
      </c>
      <c r="D15" s="63" t="s">
        <v>199</v>
      </c>
      <c r="E15" s="55">
        <v>25</v>
      </c>
      <c r="F15" s="55">
        <v>20</v>
      </c>
      <c r="G15" s="67">
        <v>0.2</v>
      </c>
      <c r="H15" s="55">
        <v>10</v>
      </c>
      <c r="I15" s="57">
        <v>1</v>
      </c>
      <c r="J15" s="57" t="s">
        <v>151</v>
      </c>
      <c r="K15" s="58" t="s">
        <v>126</v>
      </c>
      <c r="L15" s="58" t="s">
        <v>126</v>
      </c>
    </row>
    <row r="16" spans="1:12" s="61" customFormat="1" ht="18" customHeight="1">
      <c r="A16" s="452" t="s">
        <v>200</v>
      </c>
      <c r="B16" s="453"/>
      <c r="C16" s="453"/>
      <c r="D16" s="453"/>
      <c r="E16" s="453"/>
      <c r="F16" s="453"/>
      <c r="G16" s="453"/>
      <c r="H16" s="453"/>
      <c r="I16" s="453"/>
      <c r="J16" s="453"/>
      <c r="K16" s="453"/>
      <c r="L16" s="453"/>
    </row>
    <row r="17" spans="1:12" ht="56.25" customHeight="1">
      <c r="A17" s="59"/>
      <c r="B17" s="53" t="s">
        <v>201</v>
      </c>
      <c r="C17" s="62" t="s">
        <v>202</v>
      </c>
      <c r="D17" s="63" t="s">
        <v>203</v>
      </c>
      <c r="E17" s="55">
        <v>220</v>
      </c>
      <c r="F17" s="55" t="s">
        <v>204</v>
      </c>
      <c r="G17" s="67" t="s">
        <v>204</v>
      </c>
      <c r="H17" s="55">
        <v>121</v>
      </c>
      <c r="I17" s="57">
        <v>1</v>
      </c>
      <c r="J17" s="57" t="s">
        <v>125</v>
      </c>
      <c r="K17" s="58" t="s">
        <v>126</v>
      </c>
      <c r="L17" s="58" t="s">
        <v>126</v>
      </c>
    </row>
    <row r="18" spans="1:12" ht="56.25" customHeight="1">
      <c r="A18" s="59"/>
      <c r="B18" s="53" t="s">
        <v>205</v>
      </c>
      <c r="C18" s="62" t="s">
        <v>206</v>
      </c>
      <c r="D18" s="63" t="s">
        <v>207</v>
      </c>
      <c r="E18" s="55">
        <v>280</v>
      </c>
      <c r="F18" s="55" t="s">
        <v>204</v>
      </c>
      <c r="G18" s="67" t="s">
        <v>204</v>
      </c>
      <c r="H18" s="55">
        <v>154</v>
      </c>
      <c r="I18" s="57">
        <v>1</v>
      </c>
      <c r="J18" s="57" t="s">
        <v>125</v>
      </c>
      <c r="K18" s="58" t="s">
        <v>126</v>
      </c>
      <c r="L18" s="58" t="s">
        <v>126</v>
      </c>
    </row>
    <row r="19" spans="1:12" ht="56.25" customHeight="1">
      <c r="A19" s="59"/>
      <c r="B19" s="53" t="s">
        <v>208</v>
      </c>
      <c r="C19" s="62" t="s">
        <v>209</v>
      </c>
      <c r="D19" s="63" t="s">
        <v>207</v>
      </c>
      <c r="E19" s="55">
        <v>345</v>
      </c>
      <c r="F19" s="55" t="s">
        <v>204</v>
      </c>
      <c r="G19" s="67" t="s">
        <v>204</v>
      </c>
      <c r="H19" s="55">
        <v>189.75</v>
      </c>
      <c r="I19" s="57">
        <v>1</v>
      </c>
      <c r="J19" s="57" t="s">
        <v>125</v>
      </c>
      <c r="K19" s="58" t="s">
        <v>126</v>
      </c>
      <c r="L19" s="58" t="s">
        <v>126</v>
      </c>
    </row>
    <row r="20" spans="1:12" ht="56.25" customHeight="1">
      <c r="A20" s="59"/>
      <c r="B20" s="53" t="s">
        <v>210</v>
      </c>
      <c r="C20" s="62" t="s">
        <v>211</v>
      </c>
      <c r="D20" s="63" t="s">
        <v>207</v>
      </c>
      <c r="E20" s="55">
        <v>370</v>
      </c>
      <c r="F20" s="55" t="s">
        <v>204</v>
      </c>
      <c r="G20" s="67" t="s">
        <v>204</v>
      </c>
      <c r="H20" s="55">
        <v>203.5</v>
      </c>
      <c r="I20" s="57">
        <v>1</v>
      </c>
      <c r="J20" s="57" t="s">
        <v>125</v>
      </c>
      <c r="K20" s="58" t="s">
        <v>126</v>
      </c>
      <c r="L20" s="58" t="s">
        <v>126</v>
      </c>
    </row>
    <row r="21" spans="1:12" ht="56.25" customHeight="1">
      <c r="A21" s="59"/>
      <c r="B21" s="53" t="s">
        <v>212</v>
      </c>
      <c r="C21" s="62" t="s">
        <v>213</v>
      </c>
      <c r="D21" s="63" t="s">
        <v>207</v>
      </c>
      <c r="E21" s="55">
        <v>410</v>
      </c>
      <c r="F21" s="55" t="s">
        <v>204</v>
      </c>
      <c r="G21" s="67" t="s">
        <v>204</v>
      </c>
      <c r="H21" s="55">
        <v>225.5</v>
      </c>
      <c r="I21" s="57">
        <v>1</v>
      </c>
      <c r="J21" s="57" t="s">
        <v>125</v>
      </c>
      <c r="K21" s="58" t="s">
        <v>126</v>
      </c>
      <c r="L21" s="58" t="s">
        <v>126</v>
      </c>
    </row>
    <row r="22" spans="1:12" ht="56.25" customHeight="1">
      <c r="A22" s="59"/>
      <c r="B22" s="53" t="s">
        <v>214</v>
      </c>
      <c r="C22" s="62" t="s">
        <v>215</v>
      </c>
      <c r="D22" s="63" t="s">
        <v>207</v>
      </c>
      <c r="E22" s="55">
        <v>350</v>
      </c>
      <c r="F22" s="55" t="s">
        <v>204</v>
      </c>
      <c r="G22" s="67" t="s">
        <v>204</v>
      </c>
      <c r="H22" s="55">
        <v>192.5</v>
      </c>
      <c r="I22" s="57">
        <v>1</v>
      </c>
      <c r="J22" s="57" t="s">
        <v>125</v>
      </c>
      <c r="K22" s="58" t="s">
        <v>126</v>
      </c>
      <c r="L22" s="58" t="s">
        <v>126</v>
      </c>
    </row>
    <row r="23" spans="1:12" ht="56.25" customHeight="1">
      <c r="A23" s="59"/>
      <c r="B23" s="53" t="s">
        <v>216</v>
      </c>
      <c r="C23" s="62" t="s">
        <v>217</v>
      </c>
      <c r="D23" s="63" t="s">
        <v>207</v>
      </c>
      <c r="E23" s="55">
        <v>395</v>
      </c>
      <c r="F23" s="55" t="s">
        <v>204</v>
      </c>
      <c r="G23" s="67" t="s">
        <v>204</v>
      </c>
      <c r="H23" s="55">
        <v>217.25</v>
      </c>
      <c r="I23" s="57">
        <v>1</v>
      </c>
      <c r="J23" s="57" t="s">
        <v>125</v>
      </c>
      <c r="K23" s="58" t="s">
        <v>126</v>
      </c>
      <c r="L23" s="58" t="s">
        <v>126</v>
      </c>
    </row>
    <row r="24" spans="1:12" ht="56.25" customHeight="1">
      <c r="A24" s="59"/>
      <c r="B24" s="53" t="s">
        <v>218</v>
      </c>
      <c r="C24" s="62" t="s">
        <v>219</v>
      </c>
      <c r="D24" s="63" t="s">
        <v>207</v>
      </c>
      <c r="E24" s="55">
        <v>320</v>
      </c>
      <c r="F24" s="55" t="s">
        <v>204</v>
      </c>
      <c r="G24" s="67" t="s">
        <v>204</v>
      </c>
      <c r="H24" s="55">
        <v>176</v>
      </c>
      <c r="I24" s="57">
        <v>1</v>
      </c>
      <c r="J24" s="57" t="s">
        <v>125</v>
      </c>
      <c r="K24" s="58" t="s">
        <v>126</v>
      </c>
      <c r="L24" s="58" t="s">
        <v>126</v>
      </c>
    </row>
    <row r="25" spans="1:12" ht="56.25" customHeight="1">
      <c r="A25" s="59"/>
      <c r="B25" s="53" t="s">
        <v>220</v>
      </c>
      <c r="C25" s="62" t="s">
        <v>221</v>
      </c>
      <c r="D25" s="63" t="s">
        <v>207</v>
      </c>
      <c r="E25" s="55">
        <v>365</v>
      </c>
      <c r="F25" s="55" t="s">
        <v>204</v>
      </c>
      <c r="G25" s="67" t="s">
        <v>204</v>
      </c>
      <c r="H25" s="55">
        <v>200.75</v>
      </c>
      <c r="I25" s="57">
        <v>1</v>
      </c>
      <c r="J25" s="57" t="s">
        <v>125</v>
      </c>
      <c r="K25" s="58" t="s">
        <v>126</v>
      </c>
      <c r="L25" s="58" t="s">
        <v>126</v>
      </c>
    </row>
    <row r="26" spans="1:12" ht="56.25" customHeight="1">
      <c r="A26" s="59"/>
      <c r="B26" s="53" t="s">
        <v>222</v>
      </c>
      <c r="C26" s="62" t="s">
        <v>223</v>
      </c>
      <c r="D26" s="63" t="s">
        <v>207</v>
      </c>
      <c r="E26" s="55">
        <v>195</v>
      </c>
      <c r="F26" s="55" t="s">
        <v>204</v>
      </c>
      <c r="G26" s="67" t="s">
        <v>204</v>
      </c>
      <c r="H26" s="55">
        <v>107.25</v>
      </c>
      <c r="I26" s="57">
        <v>1</v>
      </c>
      <c r="J26" s="57" t="s">
        <v>125</v>
      </c>
      <c r="K26" s="58" t="s">
        <v>126</v>
      </c>
      <c r="L26" s="58" t="s">
        <v>126</v>
      </c>
    </row>
    <row r="27" spans="1:12" ht="56.25" customHeight="1">
      <c r="A27" s="59"/>
      <c r="B27" s="53" t="s">
        <v>224</v>
      </c>
      <c r="C27" s="62" t="s">
        <v>225</v>
      </c>
      <c r="D27" s="63" t="s">
        <v>203</v>
      </c>
      <c r="E27" s="55">
        <v>150</v>
      </c>
      <c r="F27" s="55" t="s">
        <v>204</v>
      </c>
      <c r="G27" s="67" t="s">
        <v>204</v>
      </c>
      <c r="H27" s="55">
        <v>82.5</v>
      </c>
      <c r="I27" s="57">
        <v>1</v>
      </c>
      <c r="J27" s="57" t="s">
        <v>125</v>
      </c>
      <c r="K27" s="58" t="s">
        <v>126</v>
      </c>
      <c r="L27" s="58" t="s">
        <v>126</v>
      </c>
    </row>
    <row r="28" spans="1:12" ht="56.25" customHeight="1">
      <c r="A28" s="59"/>
      <c r="B28" s="53" t="s">
        <v>226</v>
      </c>
      <c r="C28" s="62" t="s">
        <v>227</v>
      </c>
      <c r="D28" s="63" t="s">
        <v>203</v>
      </c>
      <c r="E28" s="55">
        <v>190</v>
      </c>
      <c r="F28" s="55" t="s">
        <v>204</v>
      </c>
      <c r="G28" s="67" t="s">
        <v>204</v>
      </c>
      <c r="H28" s="55">
        <v>104.5</v>
      </c>
      <c r="I28" s="57">
        <v>1</v>
      </c>
      <c r="J28" s="57" t="s">
        <v>125</v>
      </c>
      <c r="K28" s="58" t="s">
        <v>126</v>
      </c>
      <c r="L28" s="58" t="s">
        <v>126</v>
      </c>
    </row>
    <row r="29" spans="1:12" ht="56.25" customHeight="1">
      <c r="A29" s="59"/>
      <c r="B29" s="53" t="s">
        <v>228</v>
      </c>
      <c r="C29" s="62" t="s">
        <v>229</v>
      </c>
      <c r="D29" s="63" t="s">
        <v>207</v>
      </c>
      <c r="E29" s="55">
        <v>715</v>
      </c>
      <c r="F29" s="55">
        <v>525</v>
      </c>
      <c r="G29" s="67">
        <v>0.27</v>
      </c>
      <c r="H29" s="55">
        <v>315</v>
      </c>
      <c r="I29" s="57">
        <v>1</v>
      </c>
      <c r="J29" s="57" t="s">
        <v>125</v>
      </c>
      <c r="K29" s="58" t="s">
        <v>126</v>
      </c>
      <c r="L29" s="58" t="s">
        <v>126</v>
      </c>
    </row>
    <row r="30" spans="1:12" ht="56.25" customHeight="1">
      <c r="A30" s="59"/>
      <c r="B30" s="53" t="s">
        <v>230</v>
      </c>
      <c r="C30" s="62" t="s">
        <v>231</v>
      </c>
      <c r="D30" s="63" t="s">
        <v>207</v>
      </c>
      <c r="E30" s="55">
        <v>300</v>
      </c>
      <c r="F30" s="55">
        <v>180</v>
      </c>
      <c r="G30" s="67">
        <v>0.4</v>
      </c>
      <c r="H30" s="55">
        <v>108</v>
      </c>
      <c r="I30" s="57">
        <v>1</v>
      </c>
      <c r="J30" s="57" t="s">
        <v>125</v>
      </c>
      <c r="K30" s="58" t="s">
        <v>126</v>
      </c>
      <c r="L30" s="58" t="s">
        <v>126</v>
      </c>
    </row>
    <row r="31" spans="1:12" ht="56.25" customHeight="1">
      <c r="A31" s="59"/>
      <c r="B31" s="53" t="s">
        <v>232</v>
      </c>
      <c r="C31" s="62" t="s">
        <v>169</v>
      </c>
      <c r="D31" s="63" t="s">
        <v>203</v>
      </c>
      <c r="E31" s="55">
        <v>175</v>
      </c>
      <c r="F31" s="55">
        <v>100</v>
      </c>
      <c r="G31" s="67">
        <v>0.43</v>
      </c>
      <c r="H31" s="55">
        <v>60</v>
      </c>
      <c r="I31" s="57">
        <v>1</v>
      </c>
      <c r="J31" s="57" t="s">
        <v>125</v>
      </c>
      <c r="K31" s="58" t="s">
        <v>126</v>
      </c>
      <c r="L31" s="58" t="s">
        <v>126</v>
      </c>
    </row>
    <row r="32" spans="1:12" ht="56.25" customHeight="1">
      <c r="A32" s="59"/>
      <c r="B32" s="53" t="s">
        <v>233</v>
      </c>
      <c r="C32" s="62" t="s">
        <v>174</v>
      </c>
      <c r="D32" s="63" t="s">
        <v>207</v>
      </c>
      <c r="E32" s="55">
        <v>390</v>
      </c>
      <c r="F32" s="55">
        <v>250</v>
      </c>
      <c r="G32" s="67">
        <v>0.36</v>
      </c>
      <c r="H32" s="55">
        <v>150</v>
      </c>
      <c r="I32" s="57">
        <v>1</v>
      </c>
      <c r="J32" s="57" t="s">
        <v>125</v>
      </c>
      <c r="K32" s="58" t="s">
        <v>126</v>
      </c>
      <c r="L32" s="58" t="s">
        <v>126</v>
      </c>
    </row>
    <row r="33" spans="1:12" ht="56.25" customHeight="1">
      <c r="A33" s="59"/>
      <c r="B33" s="53" t="s">
        <v>234</v>
      </c>
      <c r="C33" s="62" t="s">
        <v>235</v>
      </c>
      <c r="D33" s="63" t="s">
        <v>203</v>
      </c>
      <c r="E33" s="55">
        <v>100</v>
      </c>
      <c r="F33" s="55" t="s">
        <v>204</v>
      </c>
      <c r="G33" s="67" t="s">
        <v>204</v>
      </c>
      <c r="H33" s="55">
        <v>55</v>
      </c>
      <c r="I33" s="57">
        <v>4</v>
      </c>
      <c r="J33" s="57" t="s">
        <v>125</v>
      </c>
      <c r="K33" s="58" t="s">
        <v>126</v>
      </c>
      <c r="L33" s="58" t="s">
        <v>126</v>
      </c>
    </row>
    <row r="34" spans="1:12" ht="56.25" customHeight="1">
      <c r="A34" s="59"/>
      <c r="B34" s="53" t="s">
        <v>236</v>
      </c>
      <c r="C34" s="62" t="s">
        <v>237</v>
      </c>
      <c r="D34" s="63" t="s">
        <v>203</v>
      </c>
      <c r="E34" s="55">
        <v>100</v>
      </c>
      <c r="F34" s="55" t="s">
        <v>204</v>
      </c>
      <c r="G34" s="67" t="s">
        <v>204</v>
      </c>
      <c r="H34" s="55">
        <v>55</v>
      </c>
      <c r="I34" s="57">
        <v>6</v>
      </c>
      <c r="J34" s="57" t="s">
        <v>125</v>
      </c>
      <c r="K34" s="58" t="s">
        <v>126</v>
      </c>
      <c r="L34" s="58" t="s">
        <v>126</v>
      </c>
    </row>
    <row r="35" spans="1:12" ht="56.25" customHeight="1">
      <c r="A35" s="59"/>
      <c r="B35" s="53" t="s">
        <v>238</v>
      </c>
      <c r="C35" s="62" t="s">
        <v>239</v>
      </c>
      <c r="D35" s="63" t="s">
        <v>203</v>
      </c>
      <c r="E35" s="55">
        <v>75</v>
      </c>
      <c r="F35" s="55">
        <v>56.25</v>
      </c>
      <c r="G35" s="67" t="s">
        <v>204</v>
      </c>
      <c r="H35" s="55">
        <v>30.94</v>
      </c>
      <c r="I35" s="57">
        <v>6</v>
      </c>
      <c r="J35" s="57" t="s">
        <v>125</v>
      </c>
      <c r="K35" s="58" t="s">
        <v>126</v>
      </c>
      <c r="L35" s="58" t="s">
        <v>126</v>
      </c>
    </row>
    <row r="36" spans="1:12" ht="56.25" customHeight="1">
      <c r="A36" s="59"/>
      <c r="B36" s="53" t="s">
        <v>240</v>
      </c>
      <c r="C36" s="62" t="s">
        <v>241</v>
      </c>
      <c r="D36" s="63" t="s">
        <v>203</v>
      </c>
      <c r="E36" s="55">
        <v>120</v>
      </c>
      <c r="F36" s="55" t="s">
        <v>204</v>
      </c>
      <c r="G36" s="67" t="s">
        <v>204</v>
      </c>
      <c r="H36" s="55">
        <v>60</v>
      </c>
      <c r="I36" s="57">
        <v>2</v>
      </c>
      <c r="J36" s="57" t="s">
        <v>125</v>
      </c>
      <c r="K36" s="58" t="s">
        <v>126</v>
      </c>
      <c r="L36" s="58" t="s">
        <v>126</v>
      </c>
    </row>
    <row r="37" spans="1:12" ht="56.25" customHeight="1">
      <c r="A37" s="59"/>
      <c r="B37" s="53" t="s">
        <v>242</v>
      </c>
      <c r="C37" s="62" t="s">
        <v>177</v>
      </c>
      <c r="D37" s="63" t="s">
        <v>203</v>
      </c>
      <c r="E37" s="55">
        <v>110</v>
      </c>
      <c r="F37" s="55">
        <v>85</v>
      </c>
      <c r="G37" s="67">
        <v>0.23</v>
      </c>
      <c r="H37" s="55">
        <v>51</v>
      </c>
      <c r="I37" s="57">
        <v>2</v>
      </c>
      <c r="J37" s="57" t="s">
        <v>125</v>
      </c>
      <c r="K37" s="58" t="s">
        <v>126</v>
      </c>
      <c r="L37" s="58" t="s">
        <v>126</v>
      </c>
    </row>
    <row r="38" spans="1:12" ht="56.25" customHeight="1">
      <c r="A38" s="59"/>
      <c r="B38" s="53" t="s">
        <v>243</v>
      </c>
      <c r="C38" s="62" t="s">
        <v>244</v>
      </c>
      <c r="D38" s="63" t="s">
        <v>203</v>
      </c>
      <c r="E38" s="55">
        <v>80</v>
      </c>
      <c r="F38" s="55" t="s">
        <v>204</v>
      </c>
      <c r="G38" s="67" t="s">
        <v>204</v>
      </c>
      <c r="H38" s="55">
        <v>40</v>
      </c>
      <c r="I38" s="57">
        <v>2</v>
      </c>
      <c r="J38" s="57" t="s">
        <v>125</v>
      </c>
      <c r="K38" s="58" t="s">
        <v>126</v>
      </c>
      <c r="L38" s="58" t="s">
        <v>126</v>
      </c>
    </row>
    <row r="39" spans="1:12" ht="56.25" customHeight="1">
      <c r="A39" s="59"/>
      <c r="B39" s="53" t="s">
        <v>245</v>
      </c>
      <c r="C39" s="62" t="s">
        <v>246</v>
      </c>
      <c r="D39" s="63" t="s">
        <v>203</v>
      </c>
      <c r="E39" s="55">
        <v>50</v>
      </c>
      <c r="F39" s="55" t="s">
        <v>204</v>
      </c>
      <c r="G39" s="67" t="s">
        <v>204</v>
      </c>
      <c r="H39" s="55">
        <v>25</v>
      </c>
      <c r="I39" s="57">
        <v>3</v>
      </c>
      <c r="J39" s="57" t="s">
        <v>125</v>
      </c>
      <c r="K39" s="58" t="s">
        <v>126</v>
      </c>
      <c r="L39" s="58" t="s">
        <v>126</v>
      </c>
    </row>
    <row r="40" spans="1:12" ht="56.25" customHeight="1">
      <c r="A40" s="59"/>
      <c r="B40" s="53" t="s">
        <v>247</v>
      </c>
      <c r="C40" s="62" t="s">
        <v>248</v>
      </c>
      <c r="D40" s="63" t="s">
        <v>203</v>
      </c>
      <c r="E40" s="55">
        <v>50</v>
      </c>
      <c r="F40" s="55" t="s">
        <v>204</v>
      </c>
      <c r="G40" s="67" t="s">
        <v>204</v>
      </c>
      <c r="H40" s="55">
        <v>25</v>
      </c>
      <c r="I40" s="57">
        <v>3</v>
      </c>
      <c r="J40" s="57" t="s">
        <v>125</v>
      </c>
      <c r="K40" s="58" t="s">
        <v>126</v>
      </c>
      <c r="L40" s="58" t="s">
        <v>126</v>
      </c>
    </row>
    <row r="41" spans="1:12" ht="56.25" customHeight="1">
      <c r="A41" s="59"/>
      <c r="B41" s="53" t="s">
        <v>249</v>
      </c>
      <c r="C41" s="62" t="s">
        <v>250</v>
      </c>
      <c r="D41" s="63" t="s">
        <v>203</v>
      </c>
      <c r="E41" s="55">
        <v>80</v>
      </c>
      <c r="F41" s="55" t="s">
        <v>204</v>
      </c>
      <c r="G41" s="67" t="s">
        <v>204</v>
      </c>
      <c r="H41" s="55">
        <v>40</v>
      </c>
      <c r="I41" s="57">
        <v>3</v>
      </c>
      <c r="J41" s="57" t="s">
        <v>125</v>
      </c>
      <c r="K41" s="58" t="s">
        <v>126</v>
      </c>
      <c r="L41" s="58" t="s">
        <v>126</v>
      </c>
    </row>
    <row r="42" spans="1:12" ht="56.25" customHeight="1">
      <c r="A42" s="59"/>
      <c r="B42" s="53" t="s">
        <v>251</v>
      </c>
      <c r="C42" s="62" t="s">
        <v>181</v>
      </c>
      <c r="D42" s="63" t="s">
        <v>203</v>
      </c>
      <c r="E42" s="55">
        <v>28</v>
      </c>
      <c r="F42" s="55">
        <v>20</v>
      </c>
      <c r="G42" s="67">
        <v>0.28999999999999998</v>
      </c>
      <c r="H42" s="55">
        <v>12</v>
      </c>
      <c r="I42" s="57">
        <v>6</v>
      </c>
      <c r="J42" s="57" t="s">
        <v>151</v>
      </c>
      <c r="K42" s="58" t="s">
        <v>126</v>
      </c>
      <c r="L42" s="58" t="s">
        <v>126</v>
      </c>
    </row>
    <row r="43" spans="1:12" ht="56.25" customHeight="1">
      <c r="A43" s="59"/>
      <c r="B43" s="53" t="s">
        <v>252</v>
      </c>
      <c r="C43" s="62" t="s">
        <v>253</v>
      </c>
      <c r="D43" s="63" t="s">
        <v>203</v>
      </c>
      <c r="E43" s="55">
        <v>75</v>
      </c>
      <c r="F43" s="55" t="s">
        <v>204</v>
      </c>
      <c r="G43" s="67" t="s">
        <v>204</v>
      </c>
      <c r="H43" s="55">
        <v>37.5</v>
      </c>
      <c r="I43" s="57">
        <v>4</v>
      </c>
      <c r="J43" s="57" t="s">
        <v>125</v>
      </c>
      <c r="K43" s="58" t="s">
        <v>126</v>
      </c>
      <c r="L43" s="58" t="s">
        <v>126</v>
      </c>
    </row>
    <row r="44" spans="1:12" ht="56.25" customHeight="1">
      <c r="A44" s="59"/>
      <c r="B44" s="53" t="s">
        <v>254</v>
      </c>
      <c r="C44" s="62" t="s">
        <v>255</v>
      </c>
      <c r="D44" s="63" t="s">
        <v>203</v>
      </c>
      <c r="E44" s="55">
        <v>80</v>
      </c>
      <c r="F44" s="55">
        <v>64</v>
      </c>
      <c r="G44" s="67">
        <v>0.2</v>
      </c>
      <c r="H44" s="55">
        <v>32</v>
      </c>
      <c r="I44" s="57">
        <v>1</v>
      </c>
      <c r="J44" s="57" t="s">
        <v>151</v>
      </c>
      <c r="K44" s="58" t="s">
        <v>126</v>
      </c>
      <c r="L44" s="58" t="s">
        <v>126</v>
      </c>
    </row>
    <row r="45" spans="1:12" ht="56.25" customHeight="1">
      <c r="A45" s="59"/>
      <c r="B45" s="53" t="s">
        <v>256</v>
      </c>
      <c r="C45" s="62" t="s">
        <v>257</v>
      </c>
      <c r="D45" s="63" t="s">
        <v>203</v>
      </c>
      <c r="E45" s="55">
        <v>20</v>
      </c>
      <c r="F45" s="55" t="s">
        <v>204</v>
      </c>
      <c r="G45" s="67" t="s">
        <v>204</v>
      </c>
      <c r="H45" s="55">
        <v>10</v>
      </c>
      <c r="I45" s="57">
        <v>4</v>
      </c>
      <c r="J45" s="57" t="s">
        <v>151</v>
      </c>
      <c r="K45" s="58" t="s">
        <v>126</v>
      </c>
      <c r="L45" s="58" t="s">
        <v>126</v>
      </c>
    </row>
    <row r="46" spans="1:12" ht="56.25" customHeight="1">
      <c r="A46" s="59"/>
      <c r="B46" s="53" t="s">
        <v>258</v>
      </c>
      <c r="C46" s="62" t="s">
        <v>259</v>
      </c>
      <c r="D46" s="63" t="s">
        <v>203</v>
      </c>
      <c r="E46" s="55">
        <v>12</v>
      </c>
      <c r="F46" s="55" t="s">
        <v>204</v>
      </c>
      <c r="G46" s="67" t="s">
        <v>204</v>
      </c>
      <c r="H46" s="55">
        <v>6</v>
      </c>
      <c r="I46" s="57">
        <v>6</v>
      </c>
      <c r="J46" s="57" t="s">
        <v>151</v>
      </c>
      <c r="K46" s="58" t="s">
        <v>126</v>
      </c>
      <c r="L46" s="58" t="s">
        <v>126</v>
      </c>
    </row>
    <row r="47" spans="1:12" ht="56.25" customHeight="1">
      <c r="A47" s="59"/>
      <c r="B47" s="53" t="s">
        <v>260</v>
      </c>
      <c r="C47" s="62" t="s">
        <v>261</v>
      </c>
      <c r="D47" s="63" t="s">
        <v>203</v>
      </c>
      <c r="E47" s="55">
        <v>16</v>
      </c>
      <c r="F47" s="55" t="s">
        <v>204</v>
      </c>
      <c r="G47" s="67" t="s">
        <v>204</v>
      </c>
      <c r="H47" s="55">
        <v>8</v>
      </c>
      <c r="I47" s="57">
        <v>6</v>
      </c>
      <c r="J47" s="57" t="s">
        <v>151</v>
      </c>
      <c r="K47" s="58" t="s">
        <v>126</v>
      </c>
      <c r="L47" s="58" t="s">
        <v>126</v>
      </c>
    </row>
    <row r="48" spans="1:12" ht="15.75">
      <c r="A48" s="191" t="s">
        <v>262</v>
      </c>
      <c r="B48" s="192"/>
      <c r="C48" s="192"/>
      <c r="D48" s="192"/>
      <c r="E48" s="206"/>
      <c r="F48" s="206"/>
      <c r="G48" s="206"/>
      <c r="H48" s="206"/>
      <c r="I48" s="207"/>
      <c r="J48" s="207"/>
      <c r="K48" s="208"/>
      <c r="L48" s="208"/>
    </row>
    <row r="49" spans="1:12" ht="80.25" customHeight="1">
      <c r="A49" s="60"/>
      <c r="B49" s="53" t="s">
        <v>263</v>
      </c>
      <c r="C49" s="54" t="s">
        <v>264</v>
      </c>
      <c r="D49" s="63" t="s">
        <v>265</v>
      </c>
      <c r="E49" s="55">
        <v>250</v>
      </c>
      <c r="F49" s="55" t="s">
        <v>204</v>
      </c>
      <c r="G49" s="56" t="s">
        <v>204</v>
      </c>
      <c r="H49" s="172">
        <v>137.5</v>
      </c>
      <c r="I49" s="171">
        <v>1</v>
      </c>
      <c r="J49" s="190" t="s">
        <v>125</v>
      </c>
      <c r="K49" s="170">
        <v>44166</v>
      </c>
      <c r="L49" s="58">
        <v>44197</v>
      </c>
    </row>
    <row r="50" spans="1:12" ht="80.25" customHeight="1">
      <c r="A50" s="60"/>
      <c r="B50" s="53" t="s">
        <v>266</v>
      </c>
      <c r="C50" s="54" t="s">
        <v>267</v>
      </c>
      <c r="D50" s="63" t="s">
        <v>268</v>
      </c>
      <c r="E50" s="55">
        <v>20</v>
      </c>
      <c r="F50" s="55" t="s">
        <v>204</v>
      </c>
      <c r="G50" s="56" t="s">
        <v>204</v>
      </c>
      <c r="H50" s="172">
        <v>10</v>
      </c>
      <c r="I50" s="171">
        <v>6</v>
      </c>
      <c r="J50" s="190" t="s">
        <v>125</v>
      </c>
      <c r="K50" s="170">
        <v>44166</v>
      </c>
      <c r="L50" s="58">
        <v>44197</v>
      </c>
    </row>
    <row r="51" spans="1:12" ht="15.75">
      <c r="A51" s="191" t="s">
        <v>269</v>
      </c>
      <c r="B51" s="192"/>
      <c r="C51" s="192"/>
      <c r="D51" s="192"/>
      <c r="E51" s="206"/>
      <c r="F51" s="206"/>
      <c r="G51" s="206"/>
      <c r="H51" s="206"/>
      <c r="I51" s="207"/>
      <c r="J51" s="207"/>
      <c r="K51" s="208"/>
      <c r="L51" s="208"/>
    </row>
    <row r="52" spans="1:12" ht="80.25" customHeight="1">
      <c r="A52" s="60"/>
      <c r="B52" s="53" t="s">
        <v>270</v>
      </c>
      <c r="C52" s="54" t="s">
        <v>271</v>
      </c>
      <c r="D52" s="63" t="s">
        <v>272</v>
      </c>
      <c r="E52" s="55">
        <v>305</v>
      </c>
      <c r="F52" s="55" t="s">
        <v>204</v>
      </c>
      <c r="G52" s="56" t="s">
        <v>204</v>
      </c>
      <c r="H52" s="172">
        <v>167.75</v>
      </c>
      <c r="I52" s="171">
        <v>1</v>
      </c>
      <c r="J52" s="190" t="s">
        <v>125</v>
      </c>
      <c r="K52" s="170">
        <v>44166</v>
      </c>
      <c r="L52" s="58">
        <v>44197</v>
      </c>
    </row>
    <row r="53" spans="1:12" ht="80.25" customHeight="1">
      <c r="A53" s="60"/>
      <c r="B53" s="53" t="s">
        <v>273</v>
      </c>
      <c r="C53" s="54" t="s">
        <v>274</v>
      </c>
      <c r="D53" s="63" t="s">
        <v>275</v>
      </c>
      <c r="E53" s="55">
        <v>200</v>
      </c>
      <c r="F53" s="55" t="s">
        <v>204</v>
      </c>
      <c r="G53" s="56" t="s">
        <v>204</v>
      </c>
      <c r="H53" s="172">
        <v>110</v>
      </c>
      <c r="I53" s="171">
        <v>1</v>
      </c>
      <c r="J53" s="190" t="s">
        <v>125</v>
      </c>
      <c r="K53" s="170">
        <v>44166</v>
      </c>
      <c r="L53" s="58">
        <v>44197</v>
      </c>
    </row>
    <row r="54" spans="1:12" ht="80.25" customHeight="1">
      <c r="A54" s="60"/>
      <c r="B54" s="53" t="s">
        <v>276</v>
      </c>
      <c r="C54" s="54" t="s">
        <v>277</v>
      </c>
      <c r="D54" s="63" t="s">
        <v>278</v>
      </c>
      <c r="E54" s="55">
        <v>26</v>
      </c>
      <c r="F54" s="55" t="s">
        <v>204</v>
      </c>
      <c r="G54" s="56" t="s">
        <v>204</v>
      </c>
      <c r="H54" s="172">
        <v>13</v>
      </c>
      <c r="I54" s="171">
        <v>6</v>
      </c>
      <c r="J54" s="172" t="s">
        <v>125</v>
      </c>
      <c r="K54" s="170">
        <v>44166</v>
      </c>
      <c r="L54" s="58">
        <v>44197</v>
      </c>
    </row>
    <row r="55" spans="1:12" ht="80.25" customHeight="1">
      <c r="A55" s="60"/>
      <c r="B55" s="53" t="s">
        <v>279</v>
      </c>
      <c r="C55" s="54" t="s">
        <v>280</v>
      </c>
      <c r="D55" s="63" t="s">
        <v>275</v>
      </c>
      <c r="E55" s="55">
        <v>30</v>
      </c>
      <c r="F55" s="55" t="s">
        <v>204</v>
      </c>
      <c r="G55" s="56" t="s">
        <v>204</v>
      </c>
      <c r="H55" s="172">
        <v>15</v>
      </c>
      <c r="I55" s="171">
        <v>12</v>
      </c>
      <c r="J55" s="172" t="s">
        <v>125</v>
      </c>
      <c r="K55" s="170">
        <v>44166</v>
      </c>
      <c r="L55" s="58">
        <v>44197</v>
      </c>
    </row>
    <row r="56" spans="1:12" ht="15.75">
      <c r="A56" s="191" t="s">
        <v>281</v>
      </c>
      <c r="B56" s="192"/>
      <c r="C56" s="192"/>
      <c r="D56" s="192"/>
      <c r="E56" s="206"/>
      <c r="F56" s="206"/>
      <c r="G56" s="206"/>
      <c r="H56" s="206"/>
      <c r="I56" s="207"/>
      <c r="J56" s="207"/>
      <c r="K56" s="208"/>
      <c r="L56" s="208"/>
    </row>
    <row r="57" spans="1:12" ht="96" customHeight="1">
      <c r="A57" s="60"/>
      <c r="B57" s="53" t="s">
        <v>282</v>
      </c>
      <c r="C57" s="54" t="s">
        <v>283</v>
      </c>
      <c r="D57" s="63" t="s">
        <v>284</v>
      </c>
      <c r="E57" s="55">
        <v>745</v>
      </c>
      <c r="F57" s="55">
        <v>500</v>
      </c>
      <c r="G57" s="66">
        <v>0.33</v>
      </c>
      <c r="H57" s="172">
        <v>300</v>
      </c>
      <c r="I57" s="171">
        <v>1</v>
      </c>
      <c r="J57" s="172" t="s">
        <v>125</v>
      </c>
      <c r="K57" s="170" t="s">
        <v>161</v>
      </c>
      <c r="L57" s="58" t="s">
        <v>161</v>
      </c>
    </row>
    <row r="58" spans="1:12" ht="103.5" customHeight="1">
      <c r="A58" s="60"/>
      <c r="B58" s="53" t="s">
        <v>285</v>
      </c>
      <c r="C58" s="54" t="s">
        <v>286</v>
      </c>
      <c r="D58" s="63" t="s">
        <v>287</v>
      </c>
      <c r="E58" s="55">
        <v>1487</v>
      </c>
      <c r="F58" s="55">
        <v>1000</v>
      </c>
      <c r="G58" s="66">
        <v>0.33</v>
      </c>
      <c r="H58" s="172">
        <v>600</v>
      </c>
      <c r="I58" s="171">
        <v>1</v>
      </c>
      <c r="J58" s="172" t="s">
        <v>125</v>
      </c>
      <c r="K58" s="170" t="s">
        <v>161</v>
      </c>
      <c r="L58" s="58" t="s">
        <v>161</v>
      </c>
    </row>
    <row r="59" spans="1:12" ht="15.75">
      <c r="A59" s="191" t="s">
        <v>288</v>
      </c>
      <c r="B59" s="192"/>
      <c r="C59" s="192"/>
      <c r="D59" s="192"/>
      <c r="E59" s="206"/>
      <c r="F59" s="206"/>
      <c r="G59" s="206"/>
      <c r="H59" s="206"/>
      <c r="I59" s="207"/>
      <c r="J59" s="207"/>
      <c r="K59" s="208"/>
      <c r="L59" s="208"/>
    </row>
    <row r="60" spans="1:12" ht="80.25" customHeight="1">
      <c r="A60" s="60"/>
      <c r="B60" s="53" t="s">
        <v>289</v>
      </c>
      <c r="C60" s="54" t="s">
        <v>290</v>
      </c>
      <c r="D60" s="63" t="s">
        <v>291</v>
      </c>
      <c r="E60" s="55">
        <v>30</v>
      </c>
      <c r="F60" s="55" t="s">
        <v>204</v>
      </c>
      <c r="G60" s="56" t="s">
        <v>204</v>
      </c>
      <c r="H60" s="172">
        <v>15</v>
      </c>
      <c r="I60" s="171">
        <v>12</v>
      </c>
      <c r="J60" s="190" t="s">
        <v>125</v>
      </c>
      <c r="K60" s="170">
        <v>44197</v>
      </c>
      <c r="L60" s="58">
        <v>44228</v>
      </c>
    </row>
    <row r="61" spans="1:12" ht="80.25" customHeight="1">
      <c r="A61" s="169"/>
      <c r="B61" s="53" t="s">
        <v>292</v>
      </c>
      <c r="C61" s="54" t="s">
        <v>293</v>
      </c>
      <c r="D61" s="63" t="s">
        <v>37</v>
      </c>
      <c r="E61" s="55">
        <v>275</v>
      </c>
      <c r="F61" s="55" t="s">
        <v>204</v>
      </c>
      <c r="G61" s="56" t="s">
        <v>204</v>
      </c>
      <c r="H61" s="172">
        <v>137.5</v>
      </c>
      <c r="I61" s="171">
        <v>2</v>
      </c>
      <c r="J61" s="190" t="s">
        <v>125</v>
      </c>
      <c r="K61" s="170">
        <v>44197</v>
      </c>
      <c r="L61" s="58">
        <v>44228</v>
      </c>
    </row>
    <row r="62" spans="1:12" ht="95.25" customHeight="1">
      <c r="A62" s="60"/>
      <c r="B62" s="53" t="s">
        <v>294</v>
      </c>
      <c r="C62" s="54" t="s">
        <v>295</v>
      </c>
      <c r="D62" s="63" t="s">
        <v>37</v>
      </c>
      <c r="E62" s="55">
        <v>1425</v>
      </c>
      <c r="F62" s="55">
        <v>1000</v>
      </c>
      <c r="G62" s="66">
        <v>0.3</v>
      </c>
      <c r="H62" s="172">
        <v>550</v>
      </c>
      <c r="I62" s="171">
        <v>1</v>
      </c>
      <c r="J62" s="190" t="s">
        <v>125</v>
      </c>
      <c r="K62" s="170">
        <v>44197</v>
      </c>
      <c r="L62" s="58">
        <v>44228</v>
      </c>
    </row>
    <row r="63" spans="1:12" ht="80.25" customHeight="1">
      <c r="A63" s="60"/>
      <c r="B63" s="53" t="s">
        <v>296</v>
      </c>
      <c r="C63" s="54" t="s">
        <v>297</v>
      </c>
      <c r="D63" s="63" t="s">
        <v>298</v>
      </c>
      <c r="E63" s="55">
        <v>1180</v>
      </c>
      <c r="F63" s="55">
        <v>850</v>
      </c>
      <c r="G63" s="66">
        <v>0.28000000000000003</v>
      </c>
      <c r="H63" s="172">
        <v>467.5</v>
      </c>
      <c r="I63" s="171">
        <v>1</v>
      </c>
      <c r="J63" s="172" t="s">
        <v>125</v>
      </c>
      <c r="K63" s="170">
        <v>44197</v>
      </c>
      <c r="L63" s="58">
        <v>44228</v>
      </c>
    </row>
    <row r="64" spans="1:12" ht="15.75">
      <c r="A64" s="191" t="s">
        <v>299</v>
      </c>
      <c r="B64" s="192"/>
      <c r="C64" s="192"/>
      <c r="D64" s="192"/>
      <c r="E64" s="206"/>
      <c r="F64" s="206"/>
      <c r="G64" s="206"/>
      <c r="H64" s="206"/>
      <c r="I64" s="207"/>
      <c r="J64" s="207"/>
      <c r="K64" s="208"/>
      <c r="L64" s="208"/>
    </row>
    <row r="65" spans="1:12" ht="80.25" customHeight="1">
      <c r="A65" s="60"/>
      <c r="B65" s="53" t="s">
        <v>300</v>
      </c>
      <c r="C65" s="54" t="s">
        <v>301</v>
      </c>
      <c r="D65" s="63" t="s">
        <v>302</v>
      </c>
      <c r="E65" s="55">
        <v>20</v>
      </c>
      <c r="F65" s="55" t="s">
        <v>204</v>
      </c>
      <c r="G65" s="56" t="s">
        <v>204</v>
      </c>
      <c r="H65" s="172">
        <v>10</v>
      </c>
      <c r="I65" s="171">
        <v>12</v>
      </c>
      <c r="J65" s="190" t="s">
        <v>125</v>
      </c>
      <c r="K65" s="170">
        <v>44228</v>
      </c>
      <c r="L65" s="58">
        <v>44256</v>
      </c>
    </row>
    <row r="66" spans="1:12" ht="80.25" customHeight="1">
      <c r="A66" s="60"/>
      <c r="B66" s="53" t="s">
        <v>303</v>
      </c>
      <c r="C66" s="54" t="s">
        <v>304</v>
      </c>
      <c r="D66" s="63" t="s">
        <v>305</v>
      </c>
      <c r="E66" s="55">
        <v>1470</v>
      </c>
      <c r="F66" s="55">
        <v>1000</v>
      </c>
      <c r="G66" s="66">
        <v>0.32</v>
      </c>
      <c r="H66" s="172">
        <v>600</v>
      </c>
      <c r="I66" s="171">
        <v>1</v>
      </c>
      <c r="J66" s="190" t="s">
        <v>125</v>
      </c>
      <c r="K66" s="170">
        <v>44228</v>
      </c>
      <c r="L66" s="58">
        <v>44256</v>
      </c>
    </row>
    <row r="67" spans="1:12" ht="15.75">
      <c r="A67" s="191" t="s">
        <v>306</v>
      </c>
      <c r="B67" s="192"/>
      <c r="C67" s="192"/>
      <c r="D67" s="192"/>
      <c r="E67" s="206"/>
      <c r="F67" s="206"/>
      <c r="G67" s="206"/>
      <c r="H67" s="206"/>
      <c r="I67" s="207"/>
      <c r="J67" s="207"/>
      <c r="K67" s="208"/>
      <c r="L67" s="208"/>
    </row>
    <row r="68" spans="1:12" ht="80.25" customHeight="1">
      <c r="A68" s="60"/>
      <c r="B68" s="53" t="s">
        <v>307</v>
      </c>
      <c r="C68" s="54" t="s">
        <v>308</v>
      </c>
      <c r="D68" s="63" t="s">
        <v>309</v>
      </c>
      <c r="E68" s="55">
        <v>30</v>
      </c>
      <c r="F68" s="55" t="s">
        <v>204</v>
      </c>
      <c r="G68" s="56" t="s">
        <v>204</v>
      </c>
      <c r="H68" s="172">
        <v>15</v>
      </c>
      <c r="I68" s="171">
        <v>6</v>
      </c>
      <c r="J68" s="190" t="s">
        <v>125</v>
      </c>
      <c r="K68" s="170">
        <v>44270</v>
      </c>
      <c r="L68" s="58">
        <v>44301</v>
      </c>
    </row>
    <row r="69" spans="1:12" ht="31.5" customHeight="1">
      <c r="A69" s="196" t="s">
        <v>310</v>
      </c>
      <c r="B69" s="197"/>
      <c r="C69" s="197"/>
      <c r="D69" s="197"/>
      <c r="E69" s="206"/>
      <c r="F69" s="206"/>
      <c r="G69" s="206"/>
      <c r="H69" s="206"/>
      <c r="I69" s="207"/>
      <c r="J69" s="207"/>
      <c r="K69" s="208"/>
      <c r="L69" s="208"/>
    </row>
    <row r="70" spans="1:12" ht="80.25" customHeight="1">
      <c r="A70" s="60"/>
      <c r="B70" s="53" t="s">
        <v>311</v>
      </c>
      <c r="C70" s="54" t="s">
        <v>209</v>
      </c>
      <c r="D70" s="63" t="s">
        <v>312</v>
      </c>
      <c r="E70" s="55">
        <v>345</v>
      </c>
      <c r="F70" s="55" t="s">
        <v>204</v>
      </c>
      <c r="G70" s="56" t="s">
        <v>204</v>
      </c>
      <c r="H70" s="172">
        <v>189.75</v>
      </c>
      <c r="I70" s="171">
        <v>1</v>
      </c>
      <c r="J70" s="190" t="s">
        <v>125</v>
      </c>
      <c r="K70" s="170">
        <v>44270</v>
      </c>
      <c r="L70" s="58">
        <v>44306</v>
      </c>
    </row>
    <row r="71" spans="1:12" ht="80.25" customHeight="1">
      <c r="A71" s="60"/>
      <c r="B71" s="53" t="s">
        <v>313</v>
      </c>
      <c r="C71" s="54" t="s">
        <v>314</v>
      </c>
      <c r="D71" s="63" t="s">
        <v>312</v>
      </c>
      <c r="E71" s="55">
        <v>370</v>
      </c>
      <c r="F71" s="55" t="s">
        <v>204</v>
      </c>
      <c r="G71" s="56" t="s">
        <v>204</v>
      </c>
      <c r="H71" s="172">
        <v>203.5</v>
      </c>
      <c r="I71" s="171">
        <v>1</v>
      </c>
      <c r="J71" s="190" t="s">
        <v>125</v>
      </c>
      <c r="K71" s="170">
        <v>44270</v>
      </c>
      <c r="L71" s="58">
        <v>44306</v>
      </c>
    </row>
    <row r="72" spans="1:12" ht="80.25" customHeight="1">
      <c r="A72" s="60"/>
      <c r="B72" s="53" t="s">
        <v>315</v>
      </c>
      <c r="C72" s="54" t="s">
        <v>316</v>
      </c>
      <c r="D72" s="63" t="s">
        <v>312</v>
      </c>
      <c r="E72" s="55">
        <v>410</v>
      </c>
      <c r="F72" s="55" t="s">
        <v>204</v>
      </c>
      <c r="G72" s="56" t="s">
        <v>204</v>
      </c>
      <c r="H72" s="172">
        <v>225.5</v>
      </c>
      <c r="I72" s="171">
        <v>1</v>
      </c>
      <c r="J72" s="190" t="s">
        <v>125</v>
      </c>
      <c r="K72" s="170">
        <v>44270</v>
      </c>
      <c r="L72" s="58">
        <v>44306</v>
      </c>
    </row>
    <row r="73" spans="1:12" ht="80.25" customHeight="1">
      <c r="A73" s="60"/>
      <c r="B73" s="53" t="s">
        <v>317</v>
      </c>
      <c r="C73" s="54" t="s">
        <v>318</v>
      </c>
      <c r="D73" s="63" t="s">
        <v>312</v>
      </c>
      <c r="E73" s="55">
        <v>445</v>
      </c>
      <c r="F73" s="55" t="s">
        <v>204</v>
      </c>
      <c r="G73" s="56" t="s">
        <v>204</v>
      </c>
      <c r="H73" s="172">
        <v>244.75</v>
      </c>
      <c r="I73" s="171">
        <v>1</v>
      </c>
      <c r="J73" s="190" t="s">
        <v>125</v>
      </c>
      <c r="K73" s="170">
        <v>44270</v>
      </c>
      <c r="L73" s="58">
        <v>44306</v>
      </c>
    </row>
    <row r="74" spans="1:12" ht="80.25" customHeight="1">
      <c r="A74" s="60"/>
      <c r="B74" s="53" t="s">
        <v>319</v>
      </c>
      <c r="C74" s="54" t="s">
        <v>320</v>
      </c>
      <c r="D74" s="63" t="s">
        <v>312</v>
      </c>
      <c r="E74" s="55">
        <v>395</v>
      </c>
      <c r="F74" s="55" t="s">
        <v>204</v>
      </c>
      <c r="G74" s="56" t="s">
        <v>204</v>
      </c>
      <c r="H74" s="172">
        <v>217.25</v>
      </c>
      <c r="I74" s="171">
        <v>1</v>
      </c>
      <c r="J74" s="190" t="s">
        <v>125</v>
      </c>
      <c r="K74" s="170">
        <v>44270</v>
      </c>
      <c r="L74" s="58">
        <v>44306</v>
      </c>
    </row>
    <row r="75" spans="1:12" ht="80.25" customHeight="1">
      <c r="A75" s="60"/>
      <c r="B75" s="53" t="s">
        <v>321</v>
      </c>
      <c r="C75" s="54" t="s">
        <v>322</v>
      </c>
      <c r="D75" s="63" t="s">
        <v>312</v>
      </c>
      <c r="E75" s="55">
        <v>250</v>
      </c>
      <c r="F75" s="55" t="s">
        <v>204</v>
      </c>
      <c r="G75" s="55" t="s">
        <v>204</v>
      </c>
      <c r="H75" s="172">
        <v>137.5</v>
      </c>
      <c r="I75" s="171">
        <v>1</v>
      </c>
      <c r="J75" s="190" t="s">
        <v>125</v>
      </c>
      <c r="K75" s="170">
        <v>44270</v>
      </c>
      <c r="L75" s="58">
        <v>44306</v>
      </c>
    </row>
    <row r="76" spans="1:12" ht="80.25" customHeight="1">
      <c r="A76" s="60"/>
      <c r="B76" s="53" t="s">
        <v>323</v>
      </c>
      <c r="C76" s="54" t="s">
        <v>324</v>
      </c>
      <c r="D76" s="63" t="s">
        <v>312</v>
      </c>
      <c r="E76" s="55">
        <v>320</v>
      </c>
      <c r="F76" s="55" t="s">
        <v>204</v>
      </c>
      <c r="G76" s="56" t="s">
        <v>204</v>
      </c>
      <c r="H76" s="172">
        <v>176</v>
      </c>
      <c r="I76" s="171">
        <v>1</v>
      </c>
      <c r="J76" s="190" t="s">
        <v>125</v>
      </c>
      <c r="K76" s="170">
        <v>44270</v>
      </c>
      <c r="L76" s="58">
        <v>44306</v>
      </c>
    </row>
    <row r="77" spans="1:12" ht="80.25" customHeight="1">
      <c r="A77" s="60"/>
      <c r="B77" s="53" t="s">
        <v>325</v>
      </c>
      <c r="C77" s="54" t="s">
        <v>227</v>
      </c>
      <c r="D77" s="63" t="s">
        <v>312</v>
      </c>
      <c r="E77" s="55">
        <v>190</v>
      </c>
      <c r="F77" s="55" t="s">
        <v>204</v>
      </c>
      <c r="G77" s="56" t="s">
        <v>204</v>
      </c>
      <c r="H77" s="172">
        <v>104.5</v>
      </c>
      <c r="I77" s="171">
        <v>1</v>
      </c>
      <c r="J77" s="190" t="s">
        <v>125</v>
      </c>
      <c r="K77" s="170">
        <v>44270</v>
      </c>
      <c r="L77" s="58">
        <v>44306</v>
      </c>
    </row>
    <row r="78" spans="1:12" ht="80.25" customHeight="1">
      <c r="A78" s="60"/>
      <c r="B78" s="53" t="s">
        <v>326</v>
      </c>
      <c r="C78" s="54" t="s">
        <v>327</v>
      </c>
      <c r="D78" s="63" t="s">
        <v>312</v>
      </c>
      <c r="E78" s="55">
        <v>220</v>
      </c>
      <c r="F78" s="55" t="s">
        <v>204</v>
      </c>
      <c r="G78" s="56" t="s">
        <v>204</v>
      </c>
      <c r="H78" s="172">
        <v>121</v>
      </c>
      <c r="I78" s="171">
        <v>1</v>
      </c>
      <c r="J78" s="190" t="s">
        <v>125</v>
      </c>
      <c r="K78" s="170">
        <v>44270</v>
      </c>
      <c r="L78" s="58">
        <v>44306</v>
      </c>
    </row>
    <row r="79" spans="1:12" ht="80.25" customHeight="1">
      <c r="A79" s="60"/>
      <c r="B79" s="53" t="s">
        <v>328</v>
      </c>
      <c r="C79" s="54" t="s">
        <v>223</v>
      </c>
      <c r="D79" s="63" t="s">
        <v>312</v>
      </c>
      <c r="E79" s="55">
        <v>195</v>
      </c>
      <c r="F79" s="55" t="s">
        <v>204</v>
      </c>
      <c r="G79" s="56" t="s">
        <v>204</v>
      </c>
      <c r="H79" s="172">
        <v>107.25</v>
      </c>
      <c r="I79" s="171">
        <v>1</v>
      </c>
      <c r="J79" s="190" t="s">
        <v>125</v>
      </c>
      <c r="K79" s="170">
        <v>44270</v>
      </c>
      <c r="L79" s="58">
        <v>44306</v>
      </c>
    </row>
    <row r="80" spans="1:12" ht="80.25" customHeight="1">
      <c r="A80" s="60"/>
      <c r="B80" s="53" t="s">
        <v>329</v>
      </c>
      <c r="C80" s="54" t="s">
        <v>225</v>
      </c>
      <c r="D80" s="63" t="s">
        <v>312</v>
      </c>
      <c r="E80" s="55">
        <v>150</v>
      </c>
      <c r="F80" s="55" t="s">
        <v>204</v>
      </c>
      <c r="G80" s="56" t="s">
        <v>204</v>
      </c>
      <c r="H80" s="172">
        <v>82.5</v>
      </c>
      <c r="I80" s="171">
        <v>1</v>
      </c>
      <c r="J80" s="190" t="s">
        <v>125</v>
      </c>
      <c r="K80" s="170">
        <v>44270</v>
      </c>
      <c r="L80" s="58">
        <v>44306</v>
      </c>
    </row>
    <row r="81" spans="1:12" ht="80.25" customHeight="1">
      <c r="A81" s="60"/>
      <c r="B81" s="53" t="s">
        <v>330</v>
      </c>
      <c r="C81" s="54" t="s">
        <v>331</v>
      </c>
      <c r="D81" s="63" t="s">
        <v>312</v>
      </c>
      <c r="E81" s="55">
        <v>715</v>
      </c>
      <c r="F81" s="55">
        <v>525</v>
      </c>
      <c r="G81" s="56">
        <v>0.27</v>
      </c>
      <c r="H81" s="172">
        <v>315</v>
      </c>
      <c r="I81" s="171">
        <v>1</v>
      </c>
      <c r="J81" s="190" t="s">
        <v>125</v>
      </c>
      <c r="K81" s="170">
        <v>44270</v>
      </c>
      <c r="L81" s="58">
        <v>44306</v>
      </c>
    </row>
    <row r="82" spans="1:12" ht="80.25" customHeight="1">
      <c r="A82" s="60"/>
      <c r="B82" s="53" t="s">
        <v>332</v>
      </c>
      <c r="C82" s="54" t="s">
        <v>333</v>
      </c>
      <c r="D82" s="63" t="s">
        <v>312</v>
      </c>
      <c r="E82" s="55">
        <v>300</v>
      </c>
      <c r="F82" s="55">
        <v>180</v>
      </c>
      <c r="G82" s="56">
        <v>0.4</v>
      </c>
      <c r="H82" s="172">
        <v>108</v>
      </c>
      <c r="I82" s="171">
        <v>1</v>
      </c>
      <c r="J82" s="190" t="s">
        <v>125</v>
      </c>
      <c r="K82" s="170">
        <v>44270</v>
      </c>
      <c r="L82" s="58">
        <v>44306</v>
      </c>
    </row>
    <row r="83" spans="1:12" ht="80.25" customHeight="1">
      <c r="A83" s="60"/>
      <c r="B83" s="53" t="s">
        <v>334</v>
      </c>
      <c r="C83" s="54" t="s">
        <v>235</v>
      </c>
      <c r="D83" s="63" t="s">
        <v>312</v>
      </c>
      <c r="E83" s="55">
        <v>100</v>
      </c>
      <c r="F83" s="55" t="s">
        <v>204</v>
      </c>
      <c r="G83" s="56" t="s">
        <v>204</v>
      </c>
      <c r="H83" s="172">
        <v>55</v>
      </c>
      <c r="I83" s="171">
        <v>4</v>
      </c>
      <c r="J83" s="190" t="s">
        <v>125</v>
      </c>
      <c r="K83" s="170">
        <v>44270</v>
      </c>
      <c r="L83" s="58">
        <v>44306</v>
      </c>
    </row>
    <row r="84" spans="1:12" ht="80.25" customHeight="1">
      <c r="A84" s="60"/>
      <c r="B84" s="53" t="s">
        <v>335</v>
      </c>
      <c r="C84" s="54" t="s">
        <v>336</v>
      </c>
      <c r="D84" s="63" t="s">
        <v>312</v>
      </c>
      <c r="E84" s="55">
        <v>75</v>
      </c>
      <c r="F84" s="55" t="s">
        <v>204</v>
      </c>
      <c r="G84" s="56" t="s">
        <v>204</v>
      </c>
      <c r="H84" s="172">
        <v>30.94</v>
      </c>
      <c r="I84" s="171">
        <v>6</v>
      </c>
      <c r="J84" s="190" t="s">
        <v>125</v>
      </c>
      <c r="K84" s="170">
        <v>44270</v>
      </c>
      <c r="L84" s="58">
        <v>44306</v>
      </c>
    </row>
    <row r="85" spans="1:12" ht="80.25" customHeight="1">
      <c r="A85" s="60"/>
      <c r="B85" s="53" t="s">
        <v>337</v>
      </c>
      <c r="C85" s="54" t="s">
        <v>241</v>
      </c>
      <c r="D85" s="63" t="s">
        <v>312</v>
      </c>
      <c r="E85" s="55">
        <v>120</v>
      </c>
      <c r="F85" s="55" t="s">
        <v>204</v>
      </c>
      <c r="G85" s="56" t="s">
        <v>204</v>
      </c>
      <c r="H85" s="172">
        <v>60</v>
      </c>
      <c r="I85" s="171">
        <v>2</v>
      </c>
      <c r="J85" s="190" t="s">
        <v>125</v>
      </c>
      <c r="K85" s="170">
        <v>44270</v>
      </c>
      <c r="L85" s="58">
        <v>44306</v>
      </c>
    </row>
    <row r="86" spans="1:12" ht="80.25" customHeight="1">
      <c r="A86" s="60"/>
      <c r="B86" s="53" t="s">
        <v>338</v>
      </c>
      <c r="C86" s="54" t="s">
        <v>339</v>
      </c>
      <c r="D86" s="63" t="s">
        <v>312</v>
      </c>
      <c r="E86" s="55">
        <v>100</v>
      </c>
      <c r="F86" s="55" t="s">
        <v>204</v>
      </c>
      <c r="G86" s="56" t="s">
        <v>204</v>
      </c>
      <c r="H86" s="172">
        <v>50</v>
      </c>
      <c r="I86" s="171">
        <v>2</v>
      </c>
      <c r="J86" s="190" t="s">
        <v>125</v>
      </c>
      <c r="K86" s="170">
        <v>44270</v>
      </c>
      <c r="L86" s="58">
        <v>44306</v>
      </c>
    </row>
    <row r="87" spans="1:12" ht="80.25" customHeight="1">
      <c r="A87" s="60"/>
      <c r="B87" s="53" t="s">
        <v>340</v>
      </c>
      <c r="C87" s="54" t="s">
        <v>341</v>
      </c>
      <c r="D87" s="63" t="s">
        <v>312</v>
      </c>
      <c r="E87" s="55">
        <v>110</v>
      </c>
      <c r="F87" s="55">
        <v>85</v>
      </c>
      <c r="G87" s="56">
        <v>0.23</v>
      </c>
      <c r="H87" s="172">
        <v>51</v>
      </c>
      <c r="I87" s="171">
        <v>2</v>
      </c>
      <c r="J87" s="190" t="s">
        <v>125</v>
      </c>
      <c r="K87" s="170">
        <v>44270</v>
      </c>
      <c r="L87" s="58">
        <v>44306</v>
      </c>
    </row>
    <row r="88" spans="1:12" ht="80.25" customHeight="1">
      <c r="A88" s="60"/>
      <c r="B88" s="53" t="s">
        <v>342</v>
      </c>
      <c r="C88" s="54" t="s">
        <v>244</v>
      </c>
      <c r="D88" s="63" t="s">
        <v>312</v>
      </c>
      <c r="E88" s="55">
        <v>80</v>
      </c>
      <c r="F88" s="55" t="s">
        <v>204</v>
      </c>
      <c r="G88" s="56" t="s">
        <v>204</v>
      </c>
      <c r="H88" s="172">
        <v>40</v>
      </c>
      <c r="I88" s="171">
        <v>2</v>
      </c>
      <c r="J88" s="190" t="s">
        <v>125</v>
      </c>
      <c r="K88" s="170">
        <v>44270</v>
      </c>
      <c r="L88" s="58">
        <v>44306</v>
      </c>
    </row>
    <row r="89" spans="1:12" ht="80.25" customHeight="1">
      <c r="A89" s="60"/>
      <c r="B89" s="53" t="s">
        <v>343</v>
      </c>
      <c r="C89" s="54" t="s">
        <v>344</v>
      </c>
      <c r="D89" s="63" t="s">
        <v>312</v>
      </c>
      <c r="E89" s="55">
        <v>67</v>
      </c>
      <c r="F89" s="55">
        <v>50</v>
      </c>
      <c r="G89" s="56">
        <v>0.25</v>
      </c>
      <c r="H89" s="172">
        <v>30</v>
      </c>
      <c r="I89" s="171">
        <v>2</v>
      </c>
      <c r="J89" s="190" t="s">
        <v>125</v>
      </c>
      <c r="K89" s="170">
        <v>44270</v>
      </c>
      <c r="L89" s="58">
        <v>44306</v>
      </c>
    </row>
    <row r="90" spans="1:12" ht="80.25" customHeight="1">
      <c r="A90" s="60"/>
      <c r="B90" s="53" t="s">
        <v>345</v>
      </c>
      <c r="C90" s="54" t="s">
        <v>346</v>
      </c>
      <c r="D90" s="63" t="s">
        <v>312</v>
      </c>
      <c r="E90" s="55">
        <v>50</v>
      </c>
      <c r="F90" s="55" t="s">
        <v>204</v>
      </c>
      <c r="G90" s="56" t="s">
        <v>204</v>
      </c>
      <c r="H90" s="172">
        <v>25</v>
      </c>
      <c r="I90" s="171">
        <v>2</v>
      </c>
      <c r="J90" s="190" t="s">
        <v>125</v>
      </c>
      <c r="K90" s="170">
        <v>44270</v>
      </c>
      <c r="L90" s="58">
        <v>44306</v>
      </c>
    </row>
    <row r="91" spans="1:12" ht="80.25" customHeight="1">
      <c r="A91" s="60"/>
      <c r="B91" s="53" t="s">
        <v>347</v>
      </c>
      <c r="C91" s="54" t="s">
        <v>248</v>
      </c>
      <c r="D91" s="63" t="s">
        <v>312</v>
      </c>
      <c r="E91" s="55">
        <v>50</v>
      </c>
      <c r="F91" s="55" t="s">
        <v>204</v>
      </c>
      <c r="G91" s="56" t="s">
        <v>204</v>
      </c>
      <c r="H91" s="172">
        <v>25</v>
      </c>
      <c r="I91" s="171">
        <v>3</v>
      </c>
      <c r="J91" s="190" t="s">
        <v>125</v>
      </c>
      <c r="K91" s="170">
        <v>44270</v>
      </c>
      <c r="L91" s="58">
        <v>44306</v>
      </c>
    </row>
    <row r="92" spans="1:12" ht="80.25" customHeight="1">
      <c r="A92" s="60"/>
      <c r="B92" s="53" t="s">
        <v>348</v>
      </c>
      <c r="C92" s="54" t="s">
        <v>349</v>
      </c>
      <c r="D92" s="63" t="s">
        <v>312</v>
      </c>
      <c r="E92" s="55">
        <v>119</v>
      </c>
      <c r="F92" s="55">
        <v>100</v>
      </c>
      <c r="G92" s="66">
        <v>0.16</v>
      </c>
      <c r="H92" s="172">
        <v>55</v>
      </c>
      <c r="I92" s="171">
        <v>2</v>
      </c>
      <c r="J92" s="190" t="s">
        <v>125</v>
      </c>
      <c r="K92" s="170">
        <v>44270</v>
      </c>
      <c r="L92" s="58">
        <v>44306</v>
      </c>
    </row>
    <row r="93" spans="1:12" ht="80.25" customHeight="1">
      <c r="A93" s="60"/>
      <c r="B93" s="53" t="s">
        <v>350</v>
      </c>
      <c r="C93" s="54" t="s">
        <v>351</v>
      </c>
      <c r="D93" s="63" t="s">
        <v>312</v>
      </c>
      <c r="E93" s="55">
        <v>28</v>
      </c>
      <c r="F93" s="55">
        <v>20</v>
      </c>
      <c r="G93" s="56">
        <v>0.26</v>
      </c>
      <c r="H93" s="172">
        <v>12</v>
      </c>
      <c r="I93" s="171">
        <v>6</v>
      </c>
      <c r="J93" s="190" t="s">
        <v>151</v>
      </c>
      <c r="K93" s="170">
        <v>44270</v>
      </c>
      <c r="L93" s="58">
        <v>44306</v>
      </c>
    </row>
    <row r="94" spans="1:12" ht="80.25" customHeight="1">
      <c r="A94" s="60"/>
      <c r="B94" s="53" t="s">
        <v>352</v>
      </c>
      <c r="C94" s="54" t="s">
        <v>257</v>
      </c>
      <c r="D94" s="63" t="s">
        <v>312</v>
      </c>
      <c r="E94" s="55">
        <v>20</v>
      </c>
      <c r="F94" s="55" t="s">
        <v>204</v>
      </c>
      <c r="G94" s="56" t="s">
        <v>204</v>
      </c>
      <c r="H94" s="172">
        <v>10</v>
      </c>
      <c r="I94" s="171">
        <v>4</v>
      </c>
      <c r="J94" s="190" t="s">
        <v>151</v>
      </c>
      <c r="K94" s="170">
        <v>44270</v>
      </c>
      <c r="L94" s="58">
        <v>44306</v>
      </c>
    </row>
    <row r="95" spans="1:12" ht="80.25" customHeight="1">
      <c r="A95" s="60"/>
      <c r="B95" s="53" t="s">
        <v>353</v>
      </c>
      <c r="C95" s="54" t="s">
        <v>354</v>
      </c>
      <c r="D95" s="63" t="s">
        <v>312</v>
      </c>
      <c r="E95" s="55">
        <v>80</v>
      </c>
      <c r="F95" s="55">
        <v>64</v>
      </c>
      <c r="G95" s="66">
        <v>0.2</v>
      </c>
      <c r="H95" s="172">
        <v>32</v>
      </c>
      <c r="I95" s="171">
        <v>4</v>
      </c>
      <c r="J95" s="190" t="s">
        <v>125</v>
      </c>
      <c r="K95" s="170">
        <v>44270</v>
      </c>
      <c r="L95" s="58">
        <v>44306</v>
      </c>
    </row>
    <row r="96" spans="1:12" ht="80.25" customHeight="1">
      <c r="A96" s="60"/>
      <c r="B96" s="53" t="s">
        <v>355</v>
      </c>
      <c r="C96" s="54" t="s">
        <v>356</v>
      </c>
      <c r="D96" s="63" t="s">
        <v>312</v>
      </c>
      <c r="E96" s="55">
        <v>80</v>
      </c>
      <c r="F96" s="55">
        <v>64</v>
      </c>
      <c r="G96" s="66">
        <v>0.2</v>
      </c>
      <c r="H96" s="172">
        <v>32</v>
      </c>
      <c r="I96" s="171">
        <v>1</v>
      </c>
      <c r="J96" s="190" t="s">
        <v>151</v>
      </c>
      <c r="K96" s="170">
        <v>44270</v>
      </c>
      <c r="L96" s="58">
        <v>44306</v>
      </c>
    </row>
    <row r="97" spans="1:12" ht="80.25" customHeight="1">
      <c r="A97" s="60"/>
      <c r="B97" s="53" t="s">
        <v>357</v>
      </c>
      <c r="C97" s="54" t="s">
        <v>358</v>
      </c>
      <c r="D97" s="63" t="s">
        <v>312</v>
      </c>
      <c r="E97" s="55">
        <v>30</v>
      </c>
      <c r="F97" s="55" t="s">
        <v>204</v>
      </c>
      <c r="G97" s="56" t="s">
        <v>204</v>
      </c>
      <c r="H97" s="172">
        <v>15</v>
      </c>
      <c r="I97" s="171">
        <v>12</v>
      </c>
      <c r="J97" s="190" t="s">
        <v>125</v>
      </c>
      <c r="K97" s="170">
        <v>44270</v>
      </c>
      <c r="L97" s="58">
        <v>44306</v>
      </c>
    </row>
    <row r="98" spans="1:12" ht="80.25" customHeight="1">
      <c r="A98" s="60"/>
      <c r="B98" s="53" t="s">
        <v>359</v>
      </c>
      <c r="C98" s="54" t="s">
        <v>360</v>
      </c>
      <c r="D98" s="63" t="s">
        <v>312</v>
      </c>
      <c r="E98" s="55">
        <v>45</v>
      </c>
      <c r="F98" s="55" t="s">
        <v>204</v>
      </c>
      <c r="G98" s="56" t="s">
        <v>204</v>
      </c>
      <c r="H98" s="172">
        <v>22.5</v>
      </c>
      <c r="I98" s="171">
        <v>8</v>
      </c>
      <c r="J98" s="171" t="s">
        <v>151</v>
      </c>
      <c r="K98" s="170">
        <v>44270</v>
      </c>
      <c r="L98" s="58">
        <v>44306</v>
      </c>
    </row>
    <row r="99" spans="1:12" ht="80.25" customHeight="1">
      <c r="A99" s="60"/>
      <c r="B99" s="53" t="s">
        <v>361</v>
      </c>
      <c r="C99" s="54" t="s">
        <v>362</v>
      </c>
      <c r="D99" s="63" t="s">
        <v>312</v>
      </c>
      <c r="E99" s="55">
        <v>45</v>
      </c>
      <c r="F99" s="55" t="s">
        <v>204</v>
      </c>
      <c r="G99" s="56" t="s">
        <v>204</v>
      </c>
      <c r="H99" s="172">
        <v>22.5</v>
      </c>
      <c r="I99" s="171">
        <v>4</v>
      </c>
      <c r="J99" s="190" t="s">
        <v>125</v>
      </c>
      <c r="K99" s="170">
        <v>44270</v>
      </c>
      <c r="L99" s="58">
        <v>44306</v>
      </c>
    </row>
    <row r="100" spans="1:12" ht="80.25" customHeight="1">
      <c r="A100" s="60"/>
      <c r="B100" s="53" t="s">
        <v>363</v>
      </c>
      <c r="C100" s="54" t="s">
        <v>364</v>
      </c>
      <c r="D100" s="63" t="s">
        <v>312</v>
      </c>
      <c r="E100" s="55">
        <v>70</v>
      </c>
      <c r="F100" s="55" t="s">
        <v>204</v>
      </c>
      <c r="G100" s="56" t="s">
        <v>204</v>
      </c>
      <c r="H100" s="172">
        <v>35</v>
      </c>
      <c r="I100" s="171">
        <v>3</v>
      </c>
      <c r="J100" s="190" t="s">
        <v>125</v>
      </c>
      <c r="K100" s="170">
        <v>44270</v>
      </c>
      <c r="L100" s="58">
        <v>44306</v>
      </c>
    </row>
    <row r="101" spans="1:12" ht="80.25" customHeight="1">
      <c r="A101" s="60"/>
      <c r="B101" s="53" t="s">
        <v>365</v>
      </c>
      <c r="C101" s="54" t="s">
        <v>253</v>
      </c>
      <c r="D101" s="63" t="s">
        <v>312</v>
      </c>
      <c r="E101" s="55">
        <v>75</v>
      </c>
      <c r="F101" s="55" t="s">
        <v>204</v>
      </c>
      <c r="G101" s="56" t="s">
        <v>204</v>
      </c>
      <c r="H101" s="172">
        <v>37.5</v>
      </c>
      <c r="I101" s="171">
        <v>4</v>
      </c>
      <c r="J101" s="190" t="s">
        <v>125</v>
      </c>
      <c r="K101" s="170">
        <v>44270</v>
      </c>
      <c r="L101" s="58">
        <v>44306</v>
      </c>
    </row>
    <row r="102" spans="1:12" ht="80.25" customHeight="1">
      <c r="A102" s="60"/>
      <c r="B102" s="53" t="s">
        <v>366</v>
      </c>
      <c r="C102" s="54" t="s">
        <v>367</v>
      </c>
      <c r="D102" s="63" t="s">
        <v>312</v>
      </c>
      <c r="E102" s="55">
        <v>12</v>
      </c>
      <c r="F102" s="55" t="s">
        <v>204</v>
      </c>
      <c r="G102" s="56" t="s">
        <v>204</v>
      </c>
      <c r="H102" s="172">
        <v>6</v>
      </c>
      <c r="I102" s="171">
        <v>6</v>
      </c>
      <c r="J102" s="190" t="s">
        <v>151</v>
      </c>
      <c r="K102" s="170">
        <v>44270</v>
      </c>
      <c r="L102" s="58">
        <v>44306</v>
      </c>
    </row>
    <row r="103" spans="1:12" ht="80.25" customHeight="1">
      <c r="A103" s="60"/>
      <c r="B103" s="53" t="s">
        <v>368</v>
      </c>
      <c r="C103" s="54" t="s">
        <v>369</v>
      </c>
      <c r="D103" s="63" t="s">
        <v>312</v>
      </c>
      <c r="E103" s="55">
        <v>30</v>
      </c>
      <c r="F103" s="55" t="s">
        <v>204</v>
      </c>
      <c r="G103" s="56" t="s">
        <v>204</v>
      </c>
      <c r="H103" s="172">
        <v>15</v>
      </c>
      <c r="I103" s="171">
        <v>6</v>
      </c>
      <c r="J103" s="190" t="s">
        <v>125</v>
      </c>
      <c r="K103" s="170">
        <v>44270</v>
      </c>
      <c r="L103" s="58">
        <v>44306</v>
      </c>
    </row>
    <row r="104" spans="1:12" ht="80.25" customHeight="1">
      <c r="A104" s="60"/>
      <c r="B104" s="53" t="s">
        <v>370</v>
      </c>
      <c r="C104" s="54" t="s">
        <v>371</v>
      </c>
      <c r="D104" s="63" t="s">
        <v>312</v>
      </c>
      <c r="E104" s="55">
        <v>50</v>
      </c>
      <c r="F104" s="55" t="s">
        <v>204</v>
      </c>
      <c r="G104" s="56" t="s">
        <v>204</v>
      </c>
      <c r="H104" s="172">
        <v>25</v>
      </c>
      <c r="I104" s="171">
        <v>4</v>
      </c>
      <c r="J104" s="190" t="s">
        <v>125</v>
      </c>
      <c r="K104" s="170">
        <v>44270</v>
      </c>
      <c r="L104" s="58">
        <v>44306</v>
      </c>
    </row>
    <row r="105" spans="1:12" ht="80.25" customHeight="1">
      <c r="A105" s="60"/>
      <c r="B105" s="53" t="s">
        <v>372</v>
      </c>
      <c r="C105" s="54" t="s">
        <v>373</v>
      </c>
      <c r="D105" s="63" t="s">
        <v>312</v>
      </c>
      <c r="E105" s="55">
        <v>16</v>
      </c>
      <c r="F105" s="55" t="s">
        <v>204</v>
      </c>
      <c r="G105" s="56" t="s">
        <v>204</v>
      </c>
      <c r="H105" s="172">
        <v>8</v>
      </c>
      <c r="I105" s="171">
        <v>6</v>
      </c>
      <c r="J105" s="190" t="s">
        <v>151</v>
      </c>
      <c r="K105" s="170">
        <v>44270</v>
      </c>
      <c r="L105" s="58">
        <v>44306</v>
      </c>
    </row>
    <row r="106" spans="1:12" ht="80.25" customHeight="1">
      <c r="A106" s="60"/>
      <c r="B106" s="53" t="s">
        <v>374</v>
      </c>
      <c r="C106" s="54" t="s">
        <v>375</v>
      </c>
      <c r="D106" s="63" t="s">
        <v>312</v>
      </c>
      <c r="E106" s="55">
        <v>35</v>
      </c>
      <c r="F106" s="55" t="s">
        <v>204</v>
      </c>
      <c r="G106" s="56" t="s">
        <v>204</v>
      </c>
      <c r="H106" s="172">
        <v>17.5</v>
      </c>
      <c r="I106" s="171">
        <v>2</v>
      </c>
      <c r="J106" s="190" t="s">
        <v>151</v>
      </c>
      <c r="K106" s="170">
        <v>44270</v>
      </c>
      <c r="L106" s="58">
        <v>44306</v>
      </c>
    </row>
    <row r="107" spans="1:12" ht="80.25" customHeight="1">
      <c r="A107" s="60"/>
      <c r="B107" s="65" t="s">
        <v>376</v>
      </c>
      <c r="C107" s="54" t="s">
        <v>377</v>
      </c>
      <c r="D107" s="63" t="s">
        <v>312</v>
      </c>
      <c r="E107" s="55">
        <v>40</v>
      </c>
      <c r="F107" s="55" t="s">
        <v>204</v>
      </c>
      <c r="G107" s="56" t="s">
        <v>204</v>
      </c>
      <c r="H107" s="172">
        <v>20</v>
      </c>
      <c r="I107" s="171">
        <v>3</v>
      </c>
      <c r="J107" s="190" t="s">
        <v>151</v>
      </c>
      <c r="K107" s="170">
        <v>44270</v>
      </c>
      <c r="L107" s="58">
        <v>44306</v>
      </c>
    </row>
    <row r="108" spans="1:12" ht="80.25" customHeight="1">
      <c r="A108" s="60"/>
      <c r="B108" s="198" t="s">
        <v>378</v>
      </c>
      <c r="C108" s="54" t="s">
        <v>379</v>
      </c>
      <c r="D108" s="63" t="s">
        <v>312</v>
      </c>
      <c r="E108" s="55">
        <v>40</v>
      </c>
      <c r="F108" s="55" t="s">
        <v>204</v>
      </c>
      <c r="G108" s="56" t="s">
        <v>204</v>
      </c>
      <c r="H108" s="172">
        <v>20</v>
      </c>
      <c r="I108" s="171">
        <v>3</v>
      </c>
      <c r="J108" s="190" t="s">
        <v>151</v>
      </c>
      <c r="K108" s="170">
        <v>44270</v>
      </c>
      <c r="L108" s="58">
        <v>44306</v>
      </c>
    </row>
    <row r="109" spans="1:12" ht="15.75">
      <c r="A109" s="191" t="s">
        <v>380</v>
      </c>
      <c r="B109" s="192"/>
      <c r="C109" s="192"/>
      <c r="D109" s="192"/>
      <c r="E109" s="206"/>
      <c r="F109" s="206"/>
      <c r="G109" s="206"/>
      <c r="H109" s="206"/>
      <c r="I109" s="207"/>
      <c r="J109" s="207"/>
      <c r="K109" s="208"/>
      <c r="L109" s="208"/>
    </row>
    <row r="110" spans="1:12" ht="66.75" customHeight="1">
      <c r="A110" s="59"/>
      <c r="B110" s="53" t="s">
        <v>381</v>
      </c>
      <c r="C110" s="62" t="s">
        <v>382</v>
      </c>
      <c r="D110" s="63" t="s">
        <v>37</v>
      </c>
      <c r="E110" s="55">
        <v>255</v>
      </c>
      <c r="F110" s="55" t="s">
        <v>204</v>
      </c>
      <c r="G110" s="67" t="s">
        <v>204</v>
      </c>
      <c r="H110" s="55">
        <v>127.5</v>
      </c>
      <c r="I110" s="57">
        <v>2</v>
      </c>
      <c r="J110" s="57" t="s">
        <v>125</v>
      </c>
      <c r="K110" s="58">
        <v>44348</v>
      </c>
      <c r="L110" s="58">
        <v>44378</v>
      </c>
    </row>
    <row r="111" spans="1:12" s="52" customFormat="1" ht="15.75">
      <c r="A111" s="200" t="s">
        <v>383</v>
      </c>
      <c r="B111" s="201"/>
      <c r="C111" s="201"/>
      <c r="D111" s="201"/>
      <c r="E111" s="206"/>
      <c r="F111" s="206"/>
      <c r="G111" s="206"/>
      <c r="H111" s="206"/>
      <c r="I111" s="207"/>
      <c r="J111" s="207"/>
      <c r="K111" s="208"/>
      <c r="L111" s="208"/>
    </row>
    <row r="112" spans="1:12" ht="66.75" customHeight="1">
      <c r="A112" s="59"/>
      <c r="B112" s="53" t="s">
        <v>122</v>
      </c>
      <c r="C112" s="62" t="s">
        <v>171</v>
      </c>
      <c r="D112" s="63" t="s">
        <v>384</v>
      </c>
      <c r="E112" s="55">
        <v>300</v>
      </c>
      <c r="F112" s="55">
        <v>180</v>
      </c>
      <c r="G112" s="67">
        <v>0.4</v>
      </c>
      <c r="H112" s="55">
        <v>108</v>
      </c>
      <c r="I112" s="57">
        <v>1</v>
      </c>
      <c r="J112" s="57" t="s">
        <v>125</v>
      </c>
      <c r="K112" s="58" t="s">
        <v>126</v>
      </c>
      <c r="L112" s="58" t="s">
        <v>126</v>
      </c>
    </row>
    <row r="113" spans="1:12" ht="56.25" customHeight="1">
      <c r="A113" s="59"/>
      <c r="B113" s="198" t="s">
        <v>133</v>
      </c>
      <c r="C113" s="62" t="s">
        <v>385</v>
      </c>
      <c r="D113" s="63" t="s">
        <v>135</v>
      </c>
      <c r="E113" s="55">
        <v>155</v>
      </c>
      <c r="F113" s="55">
        <v>100</v>
      </c>
      <c r="G113" s="67">
        <v>0.35</v>
      </c>
      <c r="H113" s="55">
        <v>60</v>
      </c>
      <c r="I113" s="57">
        <v>1</v>
      </c>
      <c r="J113" s="57" t="s">
        <v>125</v>
      </c>
      <c r="K113" s="58">
        <v>44392</v>
      </c>
      <c r="L113" s="58">
        <v>44409</v>
      </c>
    </row>
    <row r="114" spans="1:12" ht="56.25" customHeight="1">
      <c r="A114" s="59"/>
      <c r="B114" s="198" t="s">
        <v>136</v>
      </c>
      <c r="C114" s="62" t="s">
        <v>386</v>
      </c>
      <c r="D114" s="63" t="s">
        <v>138</v>
      </c>
      <c r="E114" s="55">
        <v>155</v>
      </c>
      <c r="F114" s="55">
        <v>100</v>
      </c>
      <c r="G114" s="67">
        <v>0.35</v>
      </c>
      <c r="H114" s="55">
        <v>60</v>
      </c>
      <c r="I114" s="57">
        <v>1</v>
      </c>
      <c r="J114" s="57" t="s">
        <v>125</v>
      </c>
      <c r="K114" s="58">
        <v>44392</v>
      </c>
      <c r="L114" s="58">
        <v>44409</v>
      </c>
    </row>
    <row r="115" spans="1:12" ht="56.25" customHeight="1">
      <c r="A115" s="59"/>
      <c r="B115" s="53" t="s">
        <v>130</v>
      </c>
      <c r="C115" s="62" t="s">
        <v>387</v>
      </c>
      <c r="D115" s="63" t="s">
        <v>132</v>
      </c>
      <c r="E115" s="55">
        <v>440</v>
      </c>
      <c r="F115" s="55">
        <v>300</v>
      </c>
      <c r="G115" s="67">
        <v>0.32</v>
      </c>
      <c r="H115" s="55">
        <v>180</v>
      </c>
      <c r="I115" s="57">
        <v>1</v>
      </c>
      <c r="J115" s="57" t="s">
        <v>125</v>
      </c>
      <c r="K115" s="58">
        <v>44423</v>
      </c>
      <c r="L115" s="58">
        <v>44440</v>
      </c>
    </row>
    <row r="116" spans="1:12" ht="56.25" customHeight="1">
      <c r="A116" s="59"/>
      <c r="B116" s="53" t="s">
        <v>127</v>
      </c>
      <c r="C116" s="62" t="s">
        <v>388</v>
      </c>
      <c r="D116" s="63" t="s">
        <v>129</v>
      </c>
      <c r="E116" s="55">
        <v>200</v>
      </c>
      <c r="F116" s="55">
        <v>130</v>
      </c>
      <c r="G116" s="67">
        <v>0.35</v>
      </c>
      <c r="H116" s="55">
        <v>78</v>
      </c>
      <c r="I116" s="57">
        <v>1</v>
      </c>
      <c r="J116" s="57" t="s">
        <v>125</v>
      </c>
      <c r="K116" s="58">
        <v>44423</v>
      </c>
      <c r="L116" s="58">
        <v>44440</v>
      </c>
    </row>
    <row r="117" spans="1:12" ht="56.25" customHeight="1">
      <c r="A117" s="59"/>
      <c r="B117" s="53" t="s">
        <v>142</v>
      </c>
      <c r="C117" s="62" t="s">
        <v>143</v>
      </c>
      <c r="D117" s="63" t="s">
        <v>179</v>
      </c>
      <c r="E117" s="55">
        <v>67</v>
      </c>
      <c r="F117" s="55">
        <v>50</v>
      </c>
      <c r="G117" s="67">
        <v>0.25</v>
      </c>
      <c r="H117" s="55">
        <v>30</v>
      </c>
      <c r="I117" s="57">
        <v>2</v>
      </c>
      <c r="J117" s="57" t="s">
        <v>125</v>
      </c>
      <c r="K117" s="58" t="s">
        <v>126</v>
      </c>
      <c r="L117" s="58" t="s">
        <v>126</v>
      </c>
    </row>
    <row r="118" spans="1:12" ht="56.25" customHeight="1">
      <c r="A118" s="59"/>
      <c r="B118" s="53" t="s">
        <v>148</v>
      </c>
      <c r="C118" s="62" t="s">
        <v>389</v>
      </c>
      <c r="D118" s="63" t="s">
        <v>390</v>
      </c>
      <c r="E118" s="55">
        <v>28</v>
      </c>
      <c r="F118" s="55">
        <v>20</v>
      </c>
      <c r="G118" s="67">
        <v>0.28999999999999998</v>
      </c>
      <c r="H118" s="55">
        <v>12</v>
      </c>
      <c r="I118" s="57">
        <v>6</v>
      </c>
      <c r="J118" s="57" t="s">
        <v>151</v>
      </c>
      <c r="K118" s="58" t="s">
        <v>126</v>
      </c>
      <c r="L118" s="58" t="s">
        <v>126</v>
      </c>
    </row>
    <row r="119" spans="1:12" ht="15.75">
      <c r="A119" s="191" t="s">
        <v>391</v>
      </c>
      <c r="B119" s="192"/>
      <c r="C119" s="192"/>
      <c r="D119" s="192"/>
      <c r="E119" s="206"/>
      <c r="F119" s="206"/>
      <c r="G119" s="206"/>
      <c r="H119" s="206"/>
      <c r="I119" s="207"/>
      <c r="J119" s="207"/>
      <c r="K119" s="208"/>
      <c r="L119" s="208"/>
    </row>
    <row r="120" spans="1:12" ht="84.75" customHeight="1">
      <c r="A120" s="59"/>
      <c r="B120" s="53" t="s">
        <v>392</v>
      </c>
      <c r="C120" s="62" t="s">
        <v>393</v>
      </c>
      <c r="D120" s="63" t="s">
        <v>37</v>
      </c>
      <c r="E120" s="55">
        <v>690</v>
      </c>
      <c r="F120" s="55">
        <v>490</v>
      </c>
      <c r="G120" s="67">
        <v>0.28999999999999998</v>
      </c>
      <c r="H120" s="55">
        <v>269.5</v>
      </c>
      <c r="I120" s="57">
        <v>1</v>
      </c>
      <c r="J120" s="57" t="s">
        <v>125</v>
      </c>
      <c r="K120" s="58">
        <v>44378</v>
      </c>
      <c r="L120" s="58">
        <v>44409</v>
      </c>
    </row>
    <row r="121" spans="1:12" ht="31.5">
      <c r="A121" s="191" t="s">
        <v>394</v>
      </c>
      <c r="B121" s="192"/>
      <c r="C121" s="192"/>
      <c r="D121" s="192"/>
      <c r="E121" s="50" t="s">
        <v>395</v>
      </c>
      <c r="F121" s="50" t="s">
        <v>396</v>
      </c>
      <c r="G121" s="50" t="s">
        <v>115</v>
      </c>
      <c r="H121" s="50" t="s">
        <v>397</v>
      </c>
      <c r="I121" s="49" t="s">
        <v>117</v>
      </c>
      <c r="J121" s="49" t="s">
        <v>118</v>
      </c>
      <c r="K121" s="51" t="s">
        <v>119</v>
      </c>
      <c r="L121" s="51" t="s">
        <v>120</v>
      </c>
    </row>
    <row r="122" spans="1:12" ht="80.25" customHeight="1">
      <c r="A122" s="60"/>
      <c r="B122" s="53" t="s">
        <v>152</v>
      </c>
      <c r="C122" s="54" t="s">
        <v>398</v>
      </c>
      <c r="D122" s="63" t="s">
        <v>154</v>
      </c>
      <c r="E122" s="55">
        <v>132</v>
      </c>
      <c r="F122" s="55">
        <v>85</v>
      </c>
      <c r="G122" s="66">
        <v>0.35</v>
      </c>
      <c r="H122" s="172">
        <v>42.5</v>
      </c>
      <c r="I122" s="171">
        <v>10</v>
      </c>
      <c r="J122" s="190" t="s">
        <v>125</v>
      </c>
      <c r="K122" s="170">
        <v>44409</v>
      </c>
      <c r="L122" s="58">
        <v>44440</v>
      </c>
    </row>
    <row r="123" spans="1:12" ht="31.5">
      <c r="A123" s="191" t="s">
        <v>399</v>
      </c>
      <c r="B123" s="192"/>
      <c r="C123" s="192"/>
      <c r="D123" s="192"/>
      <c r="E123" s="50" t="s">
        <v>395</v>
      </c>
      <c r="F123" s="50" t="s">
        <v>396</v>
      </c>
      <c r="G123" s="50" t="s">
        <v>115</v>
      </c>
      <c r="H123" s="50" t="s">
        <v>397</v>
      </c>
      <c r="I123" s="49" t="s">
        <v>117</v>
      </c>
      <c r="J123" s="49" t="s">
        <v>118</v>
      </c>
      <c r="K123" s="51" t="s">
        <v>119</v>
      </c>
      <c r="L123" s="51" t="s">
        <v>120</v>
      </c>
    </row>
    <row r="124" spans="1:12" ht="84.75" customHeight="1">
      <c r="A124" s="59"/>
      <c r="B124" s="53" t="s">
        <v>400</v>
      </c>
      <c r="C124" s="62" t="s">
        <v>401</v>
      </c>
      <c r="D124" s="63" t="s">
        <v>402</v>
      </c>
      <c r="E124" s="55">
        <v>25</v>
      </c>
      <c r="F124" s="55" t="s">
        <v>204</v>
      </c>
      <c r="G124" s="67" t="s">
        <v>204</v>
      </c>
      <c r="H124" s="55">
        <v>12.5</v>
      </c>
      <c r="I124" s="57" t="s">
        <v>161</v>
      </c>
      <c r="J124" s="57" t="s">
        <v>161</v>
      </c>
      <c r="K124" s="58">
        <v>44450</v>
      </c>
      <c r="L124" s="58">
        <v>44470</v>
      </c>
    </row>
    <row r="125" spans="1:12" ht="84.75" customHeight="1">
      <c r="A125" s="59"/>
      <c r="B125" s="53" t="s">
        <v>403</v>
      </c>
      <c r="C125" s="62" t="s">
        <v>404</v>
      </c>
      <c r="D125" s="63" t="s">
        <v>405</v>
      </c>
      <c r="E125" s="55">
        <v>34</v>
      </c>
      <c r="F125" s="55" t="s">
        <v>204</v>
      </c>
      <c r="G125" s="67" t="s">
        <v>204</v>
      </c>
      <c r="H125" s="55">
        <v>17</v>
      </c>
      <c r="I125" s="57" t="s">
        <v>161</v>
      </c>
      <c r="J125" s="57" t="s">
        <v>161</v>
      </c>
      <c r="K125" s="58">
        <v>44454</v>
      </c>
      <c r="L125" s="58">
        <v>44484</v>
      </c>
    </row>
    <row r="126" spans="1:12" ht="31.5">
      <c r="A126" s="191" t="s">
        <v>406</v>
      </c>
      <c r="B126" s="192"/>
      <c r="C126" s="192"/>
      <c r="D126" s="192"/>
      <c r="E126" s="50" t="s">
        <v>395</v>
      </c>
      <c r="F126" s="50" t="s">
        <v>396</v>
      </c>
      <c r="G126" s="50" t="s">
        <v>115</v>
      </c>
      <c r="H126" s="50" t="s">
        <v>397</v>
      </c>
      <c r="I126" s="49" t="s">
        <v>117</v>
      </c>
      <c r="J126" s="49" t="s">
        <v>118</v>
      </c>
      <c r="K126" s="51" t="s">
        <v>119</v>
      </c>
      <c r="L126" s="51" t="s">
        <v>120</v>
      </c>
    </row>
    <row r="127" spans="1:12" ht="75.75" customHeight="1">
      <c r="A127" s="60"/>
      <c r="B127" s="65" t="s">
        <v>407</v>
      </c>
      <c r="C127" s="54" t="s">
        <v>408</v>
      </c>
      <c r="D127" s="202" t="s">
        <v>409</v>
      </c>
      <c r="E127" s="172">
        <v>400</v>
      </c>
      <c r="F127" s="172" t="s">
        <v>204</v>
      </c>
      <c r="G127" s="203" t="s">
        <v>204</v>
      </c>
      <c r="H127" s="172">
        <v>206</v>
      </c>
      <c r="I127" s="171">
        <v>1</v>
      </c>
      <c r="J127" s="171" t="s">
        <v>125</v>
      </c>
      <c r="K127" s="170">
        <v>44440</v>
      </c>
      <c r="L127" s="170">
        <v>44470</v>
      </c>
    </row>
    <row r="128" spans="1:12" ht="75.75" customHeight="1">
      <c r="A128" s="60"/>
      <c r="B128" s="65" t="s">
        <v>161</v>
      </c>
      <c r="C128" s="54" t="s">
        <v>410</v>
      </c>
      <c r="D128" s="202" t="s">
        <v>411</v>
      </c>
      <c r="E128" s="172">
        <v>270</v>
      </c>
      <c r="F128" s="172" t="s">
        <v>204</v>
      </c>
      <c r="G128" s="203" t="s">
        <v>204</v>
      </c>
      <c r="H128" s="172">
        <v>139</v>
      </c>
      <c r="I128" s="171">
        <v>1</v>
      </c>
      <c r="J128" s="171" t="s">
        <v>125</v>
      </c>
      <c r="K128" s="170">
        <v>44440</v>
      </c>
      <c r="L128" s="170">
        <v>44470</v>
      </c>
    </row>
    <row r="129" spans="1:12" ht="75.75" customHeight="1">
      <c r="A129" s="60"/>
      <c r="B129" s="204" t="s">
        <v>412</v>
      </c>
      <c r="C129" s="54" t="s">
        <v>413</v>
      </c>
      <c r="D129" s="202" t="s">
        <v>414</v>
      </c>
      <c r="E129" s="172">
        <v>20</v>
      </c>
      <c r="F129" s="172" t="s">
        <v>204</v>
      </c>
      <c r="G129" s="203" t="s">
        <v>204</v>
      </c>
      <c r="H129" s="172">
        <v>9.4</v>
      </c>
      <c r="I129" s="171">
        <v>16</v>
      </c>
      <c r="J129" s="171" t="s">
        <v>125</v>
      </c>
      <c r="K129" s="170">
        <v>44440</v>
      </c>
      <c r="L129" s="170">
        <v>44470</v>
      </c>
    </row>
    <row r="130" spans="1:12" ht="75.75" customHeight="1">
      <c r="A130" s="60"/>
      <c r="B130" s="204" t="s">
        <v>415</v>
      </c>
      <c r="C130" s="54" t="s">
        <v>416</v>
      </c>
      <c r="D130" s="202" t="s">
        <v>414</v>
      </c>
      <c r="E130" s="172">
        <v>20</v>
      </c>
      <c r="F130" s="172" t="s">
        <v>204</v>
      </c>
      <c r="G130" s="203" t="s">
        <v>204</v>
      </c>
      <c r="H130" s="172">
        <v>9.4</v>
      </c>
      <c r="I130" s="171">
        <v>16</v>
      </c>
      <c r="J130" s="171" t="s">
        <v>125</v>
      </c>
      <c r="K130" s="170">
        <v>44440</v>
      </c>
      <c r="L130" s="170">
        <v>44470</v>
      </c>
    </row>
    <row r="131" spans="1:12" ht="75.75" customHeight="1">
      <c r="A131" s="60"/>
      <c r="B131" s="204" t="s">
        <v>417</v>
      </c>
      <c r="C131" s="54" t="s">
        <v>418</v>
      </c>
      <c r="D131" s="202" t="s">
        <v>414</v>
      </c>
      <c r="E131" s="172">
        <v>20</v>
      </c>
      <c r="F131" s="172" t="s">
        <v>204</v>
      </c>
      <c r="G131" s="203" t="s">
        <v>204</v>
      </c>
      <c r="H131" s="172">
        <v>9.4</v>
      </c>
      <c r="I131" s="171">
        <v>16</v>
      </c>
      <c r="J131" s="171" t="s">
        <v>125</v>
      </c>
      <c r="K131" s="170">
        <v>44440</v>
      </c>
      <c r="L131" s="170">
        <v>44470</v>
      </c>
    </row>
    <row r="132" spans="1:12" ht="75.75" customHeight="1">
      <c r="A132" s="60"/>
      <c r="B132" s="204" t="s">
        <v>419</v>
      </c>
      <c r="C132" s="54" t="s">
        <v>420</v>
      </c>
      <c r="D132" s="202" t="s">
        <v>414</v>
      </c>
      <c r="E132" s="172">
        <v>20</v>
      </c>
      <c r="F132" s="172" t="s">
        <v>204</v>
      </c>
      <c r="G132" s="203" t="s">
        <v>204</v>
      </c>
      <c r="H132" s="172">
        <v>9.4</v>
      </c>
      <c r="I132" s="171">
        <v>16</v>
      </c>
      <c r="J132" s="171" t="s">
        <v>125</v>
      </c>
      <c r="K132" s="170">
        <v>44440</v>
      </c>
      <c r="L132" s="170">
        <v>44470</v>
      </c>
    </row>
    <row r="133" spans="1:12" ht="75.75" customHeight="1">
      <c r="A133" s="60"/>
      <c r="B133" s="204" t="s">
        <v>421</v>
      </c>
      <c r="C133" s="54" t="s">
        <v>422</v>
      </c>
      <c r="D133" s="202" t="s">
        <v>414</v>
      </c>
      <c r="E133" s="172">
        <v>20</v>
      </c>
      <c r="F133" s="172" t="s">
        <v>204</v>
      </c>
      <c r="G133" s="203" t="s">
        <v>204</v>
      </c>
      <c r="H133" s="172">
        <v>9.4</v>
      </c>
      <c r="I133" s="171">
        <v>16</v>
      </c>
      <c r="J133" s="171" t="s">
        <v>125</v>
      </c>
      <c r="K133" s="170">
        <v>44440</v>
      </c>
      <c r="L133" s="170">
        <v>44470</v>
      </c>
    </row>
    <row r="134" spans="1:12" ht="75.75" customHeight="1">
      <c r="A134" s="60"/>
      <c r="B134" s="204" t="s">
        <v>423</v>
      </c>
      <c r="C134" s="205" t="s">
        <v>424</v>
      </c>
      <c r="D134" s="202" t="s">
        <v>414</v>
      </c>
      <c r="E134" s="172">
        <v>20</v>
      </c>
      <c r="F134" s="172" t="s">
        <v>204</v>
      </c>
      <c r="G134" s="203" t="s">
        <v>204</v>
      </c>
      <c r="H134" s="172">
        <v>9.4</v>
      </c>
      <c r="I134" s="171">
        <v>16</v>
      </c>
      <c r="J134" s="171" t="s">
        <v>125</v>
      </c>
      <c r="K134" s="170">
        <v>44440</v>
      </c>
      <c r="L134" s="170">
        <v>44470</v>
      </c>
    </row>
    <row r="135" spans="1:12" ht="101.25" customHeight="1">
      <c r="A135" s="60"/>
      <c r="B135" s="65" t="s">
        <v>425</v>
      </c>
      <c r="C135" s="54" t="s">
        <v>426</v>
      </c>
      <c r="D135" s="202" t="s">
        <v>427</v>
      </c>
      <c r="E135" s="172">
        <v>75</v>
      </c>
      <c r="F135" s="172" t="s">
        <v>204</v>
      </c>
      <c r="G135" s="203" t="s">
        <v>204</v>
      </c>
      <c r="H135" s="172">
        <v>35.25</v>
      </c>
      <c r="I135" s="171">
        <v>3</v>
      </c>
      <c r="J135" s="171" t="s">
        <v>125</v>
      </c>
      <c r="K135" s="170">
        <v>44440</v>
      </c>
      <c r="L135" s="170">
        <v>44470</v>
      </c>
    </row>
    <row r="136" spans="1:12" ht="101.25" customHeight="1">
      <c r="A136" s="60"/>
      <c r="B136" s="204" t="s">
        <v>428</v>
      </c>
      <c r="C136" s="54" t="s">
        <v>429</v>
      </c>
      <c r="D136" s="202" t="s">
        <v>430</v>
      </c>
      <c r="E136" s="172">
        <v>50</v>
      </c>
      <c r="F136" s="172" t="s">
        <v>204</v>
      </c>
      <c r="G136" s="203" t="s">
        <v>204</v>
      </c>
      <c r="H136" s="172">
        <v>25</v>
      </c>
      <c r="I136" s="172" t="s">
        <v>161</v>
      </c>
      <c r="J136" s="172" t="s">
        <v>161</v>
      </c>
      <c r="K136" s="170">
        <v>44440</v>
      </c>
      <c r="L136" s="170">
        <v>44470</v>
      </c>
    </row>
    <row r="137" spans="1:12" ht="93.75" customHeight="1">
      <c r="A137" s="60"/>
      <c r="B137" s="65" t="s">
        <v>431</v>
      </c>
      <c r="C137" s="54" t="s">
        <v>432</v>
      </c>
      <c r="D137" s="64" t="s">
        <v>433</v>
      </c>
      <c r="E137" s="55">
        <v>50</v>
      </c>
      <c r="F137" s="172" t="s">
        <v>204</v>
      </c>
      <c r="G137" s="203" t="s">
        <v>204</v>
      </c>
      <c r="H137" s="172">
        <v>25.75</v>
      </c>
      <c r="I137" s="171">
        <v>6</v>
      </c>
      <c r="J137" s="171" t="s">
        <v>125</v>
      </c>
      <c r="K137" s="170">
        <v>44440</v>
      </c>
      <c r="L137" s="170">
        <v>44470</v>
      </c>
    </row>
    <row r="138" spans="1:12" ht="80.25" customHeight="1">
      <c r="A138" s="60"/>
      <c r="B138" s="53" t="s">
        <v>434</v>
      </c>
      <c r="C138" s="54" t="s">
        <v>435</v>
      </c>
      <c r="D138" s="63" t="s">
        <v>436</v>
      </c>
      <c r="E138" s="55">
        <v>12</v>
      </c>
      <c r="F138" s="172" t="s">
        <v>204</v>
      </c>
      <c r="G138" s="203" t="s">
        <v>204</v>
      </c>
      <c r="H138" s="172">
        <v>5.64</v>
      </c>
      <c r="I138" s="171">
        <v>10</v>
      </c>
      <c r="J138" s="172" t="s">
        <v>151</v>
      </c>
      <c r="K138" s="170">
        <v>44440</v>
      </c>
      <c r="L138" s="170">
        <v>44470</v>
      </c>
    </row>
    <row r="139" spans="1:12" ht="80.25" customHeight="1">
      <c r="A139" s="60"/>
      <c r="B139" s="53" t="s">
        <v>437</v>
      </c>
      <c r="C139" s="54" t="s">
        <v>438</v>
      </c>
      <c r="D139" s="63" t="s">
        <v>436</v>
      </c>
      <c r="E139" s="55">
        <v>12</v>
      </c>
      <c r="F139" s="172" t="s">
        <v>204</v>
      </c>
      <c r="G139" s="203" t="s">
        <v>204</v>
      </c>
      <c r="H139" s="172">
        <v>5.64</v>
      </c>
      <c r="I139" s="171">
        <v>10</v>
      </c>
      <c r="J139" s="172" t="s">
        <v>151</v>
      </c>
      <c r="K139" s="170">
        <v>44440</v>
      </c>
      <c r="L139" s="170">
        <v>44470</v>
      </c>
    </row>
    <row r="140" spans="1:12" ht="15.75">
      <c r="A140" s="191" t="s">
        <v>439</v>
      </c>
      <c r="B140" s="192"/>
      <c r="C140" s="192"/>
      <c r="D140" s="192"/>
      <c r="E140" s="206"/>
      <c r="F140" s="206"/>
      <c r="G140" s="206"/>
      <c r="H140" s="206"/>
      <c r="I140" s="207"/>
      <c r="J140" s="207"/>
      <c r="K140" s="208"/>
      <c r="L140" s="208"/>
    </row>
    <row r="141" spans="1:12" ht="80.25" customHeight="1">
      <c r="A141" s="60"/>
      <c r="B141" s="53" t="s">
        <v>440</v>
      </c>
      <c r="C141" s="54" t="s">
        <v>441</v>
      </c>
      <c r="D141" s="63" t="s">
        <v>442</v>
      </c>
      <c r="E141" s="55">
        <v>25</v>
      </c>
      <c r="F141" s="55" t="s">
        <v>204</v>
      </c>
      <c r="G141" s="56" t="s">
        <v>204</v>
      </c>
      <c r="H141" s="172">
        <v>13.75</v>
      </c>
      <c r="I141" s="171">
        <v>16</v>
      </c>
      <c r="J141" s="190" t="s">
        <v>125</v>
      </c>
      <c r="K141" s="170">
        <v>44454</v>
      </c>
      <c r="L141" s="58">
        <v>44501</v>
      </c>
    </row>
    <row r="142" spans="1:12" ht="80.25" customHeight="1">
      <c r="A142" s="60"/>
      <c r="B142" s="53" t="s">
        <v>443</v>
      </c>
      <c r="C142" s="54" t="s">
        <v>444</v>
      </c>
      <c r="D142" s="63" t="s">
        <v>442</v>
      </c>
      <c r="E142" s="55">
        <v>35</v>
      </c>
      <c r="F142" s="55" t="s">
        <v>204</v>
      </c>
      <c r="G142" s="56" t="s">
        <v>204</v>
      </c>
      <c r="H142" s="172">
        <v>19.25</v>
      </c>
      <c r="I142" s="171">
        <v>16</v>
      </c>
      <c r="J142" s="190" t="s">
        <v>125</v>
      </c>
      <c r="K142" s="170">
        <v>44454</v>
      </c>
      <c r="L142" s="58">
        <v>44501</v>
      </c>
    </row>
    <row r="143" spans="1:12" ht="80.25" customHeight="1">
      <c r="A143" s="60"/>
      <c r="B143" s="53" t="s">
        <v>445</v>
      </c>
      <c r="C143" s="54" t="s">
        <v>446</v>
      </c>
      <c r="D143" s="63" t="s">
        <v>442</v>
      </c>
      <c r="E143" s="55">
        <v>45</v>
      </c>
      <c r="F143" s="55" t="s">
        <v>204</v>
      </c>
      <c r="G143" s="56" t="s">
        <v>204</v>
      </c>
      <c r="H143" s="172">
        <v>24.75</v>
      </c>
      <c r="I143" s="171">
        <v>6</v>
      </c>
      <c r="J143" s="190" t="s">
        <v>125</v>
      </c>
      <c r="K143" s="170">
        <v>44454</v>
      </c>
      <c r="L143" s="58">
        <v>44501</v>
      </c>
    </row>
  </sheetData>
  <mergeCells count="3">
    <mergeCell ref="A1:K1"/>
    <mergeCell ref="A3:L3"/>
    <mergeCell ref="A16:L16"/>
  </mergeCells>
  <printOptions horizontalCentered="1" gridLines="1"/>
  <pageMargins left="0.25" right="0.25" top="0.75" bottom="0" header="0.3" footer="0.3"/>
  <pageSetup scale="3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4812-0CBA-41CD-AE55-129A700C2781}">
  <sheetPr>
    <tabColor rgb="FF00B0F0"/>
    <pageSetUpPr fitToPage="1"/>
  </sheetPr>
  <dimension ref="A1:L113"/>
  <sheetViews>
    <sheetView zoomScale="70" zoomScaleNormal="70" workbookViewId="0">
      <pane ySplit="2" topLeftCell="A3" activePane="bottomLeft" state="frozen"/>
      <selection pane="bottomLeft" activeCell="C36" sqref="C36"/>
    </sheetView>
  </sheetViews>
  <sheetFormatPr defaultColWidth="9.140625" defaultRowHeight="15" customHeight="1"/>
  <cols>
    <col min="1" max="1" width="28.28515625" style="46" customWidth="1"/>
    <col min="2" max="2" width="21.42578125" style="61" customWidth="1"/>
    <col min="3" max="3" width="52.5703125" style="68" customWidth="1"/>
    <col min="4" max="4" width="49.7109375" style="69" customWidth="1"/>
    <col min="5" max="5" width="12" style="70" customWidth="1"/>
    <col min="6" max="6" width="13.140625" style="70" bestFit="1" customWidth="1"/>
    <col min="7" max="7" width="10.5703125" style="71" customWidth="1"/>
    <col min="8" max="8" width="11.140625" style="70" customWidth="1"/>
    <col min="9" max="9" width="14.28515625" style="72" customWidth="1"/>
    <col min="10" max="10" width="15.5703125" style="72" customWidth="1"/>
    <col min="11" max="11" width="18" style="73" customWidth="1"/>
    <col min="12" max="12" width="17.5703125" style="73" customWidth="1"/>
    <col min="13" max="16384" width="9.140625" style="46"/>
  </cols>
  <sheetData>
    <row r="1" spans="1:12" ht="15.75">
      <c r="A1" s="448" t="s">
        <v>108</v>
      </c>
      <c r="B1" s="448"/>
      <c r="C1" s="448"/>
      <c r="D1" s="448"/>
      <c r="E1" s="448"/>
      <c r="F1" s="448"/>
      <c r="G1" s="448"/>
      <c r="H1" s="448"/>
      <c r="I1" s="448"/>
      <c r="J1" s="448"/>
      <c r="K1" s="448"/>
      <c r="L1" s="46"/>
    </row>
    <row r="2" spans="1:12" s="52" customFormat="1" ht="31.5">
      <c r="A2" s="47" t="s">
        <v>109</v>
      </c>
      <c r="B2" s="47" t="s">
        <v>110</v>
      </c>
      <c r="C2" s="48" t="s">
        <v>111</v>
      </c>
      <c r="D2" s="49" t="s">
        <v>112</v>
      </c>
      <c r="E2" s="50" t="s">
        <v>113</v>
      </c>
      <c r="F2" s="50" t="s">
        <v>114</v>
      </c>
      <c r="G2" s="50" t="s">
        <v>115</v>
      </c>
      <c r="H2" s="50" t="s">
        <v>116</v>
      </c>
      <c r="I2" s="49" t="s">
        <v>117</v>
      </c>
      <c r="J2" s="49" t="s">
        <v>118</v>
      </c>
      <c r="K2" s="51" t="s">
        <v>119</v>
      </c>
      <c r="L2" s="51" t="s">
        <v>120</v>
      </c>
    </row>
    <row r="3" spans="1:12" ht="15.75">
      <c r="A3" s="191" t="s">
        <v>447</v>
      </c>
      <c r="B3" s="192"/>
      <c r="C3" s="192"/>
      <c r="D3" s="192"/>
      <c r="E3" s="206"/>
      <c r="F3" s="206"/>
      <c r="G3" s="206"/>
      <c r="H3" s="206"/>
      <c r="I3" s="207"/>
      <c r="J3" s="207"/>
      <c r="K3" s="208"/>
      <c r="L3" s="208"/>
    </row>
    <row r="4" spans="1:12" ht="56.25" customHeight="1">
      <c r="A4" s="59"/>
      <c r="B4" s="53" t="s">
        <v>263</v>
      </c>
      <c r="C4" s="62" t="s">
        <v>448</v>
      </c>
      <c r="D4" s="63" t="s">
        <v>265</v>
      </c>
      <c r="E4" s="55">
        <v>250</v>
      </c>
      <c r="F4" s="55" t="s">
        <v>204</v>
      </c>
      <c r="G4" s="67" t="s">
        <v>204</v>
      </c>
      <c r="H4" s="55">
        <v>137.5</v>
      </c>
      <c r="I4" s="57">
        <v>1</v>
      </c>
      <c r="J4" s="57" t="s">
        <v>125</v>
      </c>
      <c r="K4" s="58" t="s">
        <v>126</v>
      </c>
      <c r="L4" s="58">
        <v>44562</v>
      </c>
    </row>
    <row r="5" spans="1:12" ht="56.25" customHeight="1">
      <c r="A5" s="59"/>
      <c r="B5" s="53" t="s">
        <v>266</v>
      </c>
      <c r="C5" s="62" t="s">
        <v>449</v>
      </c>
      <c r="D5" s="63" t="s">
        <v>268</v>
      </c>
      <c r="E5" s="55">
        <v>20</v>
      </c>
      <c r="F5" s="55" t="s">
        <v>204</v>
      </c>
      <c r="G5" s="67" t="s">
        <v>204</v>
      </c>
      <c r="H5" s="55">
        <v>10</v>
      </c>
      <c r="I5" s="57">
        <v>6</v>
      </c>
      <c r="J5" s="57" t="s">
        <v>125</v>
      </c>
      <c r="K5" s="58">
        <v>44577</v>
      </c>
      <c r="L5" s="58">
        <v>44577</v>
      </c>
    </row>
    <row r="6" spans="1:12" ht="56.25" customHeight="1">
      <c r="A6" s="59"/>
      <c r="B6" s="53" t="s">
        <v>450</v>
      </c>
      <c r="C6" s="62" t="s">
        <v>451</v>
      </c>
      <c r="D6" s="63" t="s">
        <v>268</v>
      </c>
      <c r="E6" s="55">
        <v>28</v>
      </c>
      <c r="F6" s="55" t="s">
        <v>204</v>
      </c>
      <c r="G6" s="67" t="s">
        <v>204</v>
      </c>
      <c r="H6" s="55">
        <v>14</v>
      </c>
      <c r="I6" s="57">
        <v>6</v>
      </c>
      <c r="J6" s="57" t="s">
        <v>151</v>
      </c>
      <c r="K6" s="58" t="s">
        <v>126</v>
      </c>
      <c r="L6" s="58">
        <v>44562</v>
      </c>
    </row>
    <row r="7" spans="1:12" ht="56.25" customHeight="1">
      <c r="A7" s="59"/>
      <c r="B7" s="53" t="s">
        <v>452</v>
      </c>
      <c r="C7" s="62" t="s">
        <v>453</v>
      </c>
      <c r="D7" s="63" t="s">
        <v>268</v>
      </c>
      <c r="E7" s="55">
        <v>50</v>
      </c>
      <c r="F7" s="55" t="s">
        <v>204</v>
      </c>
      <c r="G7" s="67" t="s">
        <v>204</v>
      </c>
      <c r="H7" s="55">
        <v>25</v>
      </c>
      <c r="I7" s="57">
        <v>6</v>
      </c>
      <c r="J7" s="57" t="s">
        <v>125</v>
      </c>
      <c r="K7" s="58">
        <v>44577</v>
      </c>
      <c r="L7" s="58">
        <v>44577</v>
      </c>
    </row>
    <row r="8" spans="1:12" ht="56.25" customHeight="1">
      <c r="A8" s="59"/>
      <c r="B8" s="53" t="s">
        <v>454</v>
      </c>
      <c r="C8" s="62" t="s">
        <v>455</v>
      </c>
      <c r="D8" s="63" t="s">
        <v>268</v>
      </c>
      <c r="E8" s="55">
        <v>12</v>
      </c>
      <c r="F8" s="55" t="s">
        <v>204</v>
      </c>
      <c r="G8" s="67" t="s">
        <v>204</v>
      </c>
      <c r="H8" s="55">
        <v>5.4</v>
      </c>
      <c r="I8" s="57">
        <v>10</v>
      </c>
      <c r="J8" s="57" t="s">
        <v>151</v>
      </c>
      <c r="K8" s="58" t="s">
        <v>126</v>
      </c>
      <c r="L8" s="58">
        <v>44562</v>
      </c>
    </row>
    <row r="9" spans="1:12" ht="15.75">
      <c r="A9" s="191" t="s">
        <v>456</v>
      </c>
      <c r="B9" s="192"/>
      <c r="C9" s="192"/>
      <c r="D9" s="192"/>
      <c r="E9" s="206"/>
      <c r="F9" s="206"/>
      <c r="G9" s="206"/>
      <c r="H9" s="206"/>
      <c r="I9" s="207"/>
      <c r="J9" s="207"/>
      <c r="K9" s="208"/>
      <c r="L9" s="208"/>
    </row>
    <row r="10" spans="1:12" ht="56.25" customHeight="1">
      <c r="A10" s="59"/>
      <c r="B10" s="53" t="s">
        <v>457</v>
      </c>
      <c r="C10" s="62" t="s">
        <v>271</v>
      </c>
      <c r="D10" s="63" t="s">
        <v>458</v>
      </c>
      <c r="E10" s="55">
        <v>320</v>
      </c>
      <c r="F10" s="55" t="s">
        <v>204</v>
      </c>
      <c r="G10" s="67" t="s">
        <v>204</v>
      </c>
      <c r="H10" s="55">
        <v>176</v>
      </c>
      <c r="I10" s="57">
        <v>1</v>
      </c>
      <c r="J10" s="57" t="s">
        <v>125</v>
      </c>
      <c r="K10" s="58" t="s">
        <v>126</v>
      </c>
      <c r="L10" s="58">
        <v>44562</v>
      </c>
    </row>
    <row r="11" spans="1:12" ht="56.25" customHeight="1">
      <c r="A11" s="59"/>
      <c r="B11" s="53" t="s">
        <v>459</v>
      </c>
      <c r="C11" s="62" t="s">
        <v>460</v>
      </c>
      <c r="D11" s="63" t="s">
        <v>461</v>
      </c>
      <c r="E11" s="55">
        <v>200</v>
      </c>
      <c r="F11" s="55" t="s">
        <v>204</v>
      </c>
      <c r="G11" s="67" t="s">
        <v>204</v>
      </c>
      <c r="H11" s="55">
        <v>110</v>
      </c>
      <c r="I11" s="57">
        <v>1</v>
      </c>
      <c r="J11" s="57" t="s">
        <v>125</v>
      </c>
      <c r="K11" s="58" t="s">
        <v>126</v>
      </c>
      <c r="L11" s="58">
        <v>44562</v>
      </c>
    </row>
    <row r="12" spans="1:12" ht="56.25" customHeight="1">
      <c r="A12" s="59"/>
      <c r="B12" s="53" t="s">
        <v>462</v>
      </c>
      <c r="C12" s="62" t="s">
        <v>463</v>
      </c>
      <c r="D12" s="63" t="s">
        <v>464</v>
      </c>
      <c r="E12" s="55">
        <v>28</v>
      </c>
      <c r="F12" s="55" t="s">
        <v>204</v>
      </c>
      <c r="G12" s="67" t="s">
        <v>204</v>
      </c>
      <c r="H12" s="55">
        <v>14</v>
      </c>
      <c r="I12" s="57">
        <v>6</v>
      </c>
      <c r="J12" s="57" t="s">
        <v>125</v>
      </c>
      <c r="K12" s="58" t="s">
        <v>126</v>
      </c>
      <c r="L12" s="58">
        <v>44562</v>
      </c>
    </row>
    <row r="13" spans="1:12" ht="56.25" customHeight="1">
      <c r="A13" s="59"/>
      <c r="B13" s="53" t="s">
        <v>465</v>
      </c>
      <c r="C13" s="62" t="s">
        <v>466</v>
      </c>
      <c r="D13" s="63" t="s">
        <v>467</v>
      </c>
      <c r="E13" s="55">
        <v>30</v>
      </c>
      <c r="F13" s="55" t="s">
        <v>204</v>
      </c>
      <c r="G13" s="67" t="s">
        <v>204</v>
      </c>
      <c r="H13" s="55">
        <v>15</v>
      </c>
      <c r="I13" s="57">
        <v>12</v>
      </c>
      <c r="J13" s="57" t="s">
        <v>125</v>
      </c>
      <c r="K13" s="58">
        <v>44577</v>
      </c>
      <c r="L13" s="58">
        <v>44577</v>
      </c>
    </row>
    <row r="14" spans="1:12" ht="56.25" customHeight="1">
      <c r="A14" s="59"/>
      <c r="B14" s="53" t="s">
        <v>468</v>
      </c>
      <c r="C14" s="62" t="s">
        <v>469</v>
      </c>
      <c r="D14" s="63" t="s">
        <v>470</v>
      </c>
      <c r="E14" s="55">
        <v>20</v>
      </c>
      <c r="F14" s="55" t="s">
        <v>204</v>
      </c>
      <c r="G14" s="67" t="s">
        <v>204</v>
      </c>
      <c r="H14" s="55">
        <v>11</v>
      </c>
      <c r="I14" s="57">
        <v>1</v>
      </c>
      <c r="J14" s="57" t="s">
        <v>471</v>
      </c>
      <c r="K14" s="58" t="s">
        <v>126</v>
      </c>
      <c r="L14" s="58">
        <v>44562</v>
      </c>
    </row>
    <row r="15" spans="1:12" ht="15.75">
      <c r="A15" s="191" t="s">
        <v>472</v>
      </c>
      <c r="B15" s="192"/>
      <c r="C15" s="192"/>
      <c r="D15" s="192"/>
      <c r="E15" s="206"/>
      <c r="F15" s="206"/>
      <c r="G15" s="206"/>
      <c r="H15" s="206"/>
      <c r="I15" s="207"/>
      <c r="J15" s="207"/>
      <c r="K15" s="208"/>
      <c r="L15" s="208"/>
    </row>
    <row r="16" spans="1:12" ht="56.25" customHeight="1">
      <c r="A16" s="59"/>
      <c r="B16" s="53" t="s">
        <v>473</v>
      </c>
      <c r="C16" s="62" t="s">
        <v>474</v>
      </c>
      <c r="D16" s="63" t="s">
        <v>475</v>
      </c>
      <c r="E16" s="55">
        <v>35</v>
      </c>
      <c r="F16" s="55" t="s">
        <v>204</v>
      </c>
      <c r="G16" s="67" t="s">
        <v>204</v>
      </c>
      <c r="H16" s="55" t="s">
        <v>161</v>
      </c>
      <c r="I16" s="57">
        <v>12</v>
      </c>
      <c r="J16" s="57" t="s">
        <v>125</v>
      </c>
      <c r="K16" s="58" t="s">
        <v>126</v>
      </c>
      <c r="L16" s="58">
        <v>44593</v>
      </c>
    </row>
    <row r="17" spans="1:12" ht="56.25" customHeight="1">
      <c r="A17" s="59"/>
      <c r="B17" s="53" t="s">
        <v>400</v>
      </c>
      <c r="C17" s="62" t="s">
        <v>476</v>
      </c>
      <c r="D17" s="63" t="s">
        <v>477</v>
      </c>
      <c r="E17" s="55">
        <v>25</v>
      </c>
      <c r="F17" s="55" t="s">
        <v>204</v>
      </c>
      <c r="G17" s="67" t="s">
        <v>204</v>
      </c>
      <c r="H17" s="55">
        <v>12.5</v>
      </c>
      <c r="I17" s="57">
        <v>24</v>
      </c>
      <c r="J17" s="57" t="s">
        <v>125</v>
      </c>
      <c r="K17" s="58" t="s">
        <v>126</v>
      </c>
      <c r="L17" s="58">
        <v>44593</v>
      </c>
    </row>
    <row r="18" spans="1:12" ht="56.25" customHeight="1">
      <c r="A18" s="59"/>
      <c r="B18" s="53" t="s">
        <v>403</v>
      </c>
      <c r="C18" s="62" t="s">
        <v>404</v>
      </c>
      <c r="D18" s="63" t="s">
        <v>478</v>
      </c>
      <c r="E18" s="55">
        <v>34</v>
      </c>
      <c r="F18" s="55" t="s">
        <v>204</v>
      </c>
      <c r="G18" s="67" t="s">
        <v>204</v>
      </c>
      <c r="H18" s="55">
        <v>17</v>
      </c>
      <c r="I18" s="57">
        <v>6</v>
      </c>
      <c r="J18" s="57" t="s">
        <v>125</v>
      </c>
      <c r="K18" s="58" t="s">
        <v>126</v>
      </c>
      <c r="L18" s="58">
        <v>44593</v>
      </c>
    </row>
    <row r="19" spans="1:12" ht="56.25" customHeight="1">
      <c r="A19" s="59"/>
      <c r="B19" s="53" t="s">
        <v>145</v>
      </c>
      <c r="C19" s="62" t="s">
        <v>160</v>
      </c>
      <c r="D19" s="63" t="s">
        <v>147</v>
      </c>
      <c r="E19" s="55">
        <v>40</v>
      </c>
      <c r="F19" s="55">
        <v>30</v>
      </c>
      <c r="G19" s="67">
        <v>0.28000000000000003</v>
      </c>
      <c r="H19" s="55">
        <v>15</v>
      </c>
      <c r="I19" s="57">
        <v>6</v>
      </c>
      <c r="J19" s="57" t="s">
        <v>125</v>
      </c>
      <c r="K19" s="58" t="s">
        <v>126</v>
      </c>
      <c r="L19" s="58">
        <v>44593</v>
      </c>
    </row>
    <row r="20" spans="1:12" ht="15.75">
      <c r="A20" s="191" t="s">
        <v>479</v>
      </c>
      <c r="B20" s="192"/>
      <c r="C20" s="192"/>
      <c r="D20" s="192"/>
      <c r="E20" s="206"/>
      <c r="F20" s="206"/>
      <c r="G20" s="206"/>
      <c r="H20" s="206"/>
      <c r="I20" s="207"/>
      <c r="J20" s="207"/>
      <c r="K20" s="208"/>
      <c r="L20" s="208"/>
    </row>
    <row r="21" spans="1:12" ht="56.25" customHeight="1">
      <c r="A21" s="59"/>
      <c r="B21" s="53" t="s">
        <v>480</v>
      </c>
      <c r="C21" s="62" t="s">
        <v>481</v>
      </c>
      <c r="D21" s="63" t="s">
        <v>482</v>
      </c>
      <c r="E21" s="55">
        <v>290</v>
      </c>
      <c r="F21" s="55" t="s">
        <v>204</v>
      </c>
      <c r="G21" s="67" t="s">
        <v>204</v>
      </c>
      <c r="H21" s="55">
        <v>159.5</v>
      </c>
      <c r="I21" s="57">
        <v>1</v>
      </c>
      <c r="J21" s="57" t="s">
        <v>125</v>
      </c>
      <c r="K21" s="58">
        <v>44607</v>
      </c>
      <c r="L21" s="58">
        <v>44635</v>
      </c>
    </row>
    <row r="22" spans="1:12" ht="56.25" customHeight="1">
      <c r="A22" s="59"/>
      <c r="B22" s="53" t="s">
        <v>483</v>
      </c>
      <c r="C22" s="62" t="s">
        <v>484</v>
      </c>
      <c r="D22" s="63" t="s">
        <v>485</v>
      </c>
      <c r="E22" s="55">
        <v>30</v>
      </c>
      <c r="F22" s="55" t="s">
        <v>204</v>
      </c>
      <c r="G22" s="67" t="s">
        <v>204</v>
      </c>
      <c r="H22" s="55">
        <v>15</v>
      </c>
      <c r="I22" s="57" t="s">
        <v>161</v>
      </c>
      <c r="J22" s="57" t="s">
        <v>161</v>
      </c>
      <c r="K22" s="58">
        <v>44593</v>
      </c>
      <c r="L22" s="58">
        <v>44621</v>
      </c>
    </row>
    <row r="23" spans="1:12" ht="56.25" customHeight="1">
      <c r="A23" s="59"/>
      <c r="B23" s="53" t="s">
        <v>486</v>
      </c>
      <c r="C23" s="62" t="s">
        <v>487</v>
      </c>
      <c r="D23" s="63" t="s">
        <v>488</v>
      </c>
      <c r="E23" s="55">
        <v>22</v>
      </c>
      <c r="F23" s="55" t="s">
        <v>204</v>
      </c>
      <c r="G23" s="67" t="s">
        <v>204</v>
      </c>
      <c r="H23" s="55">
        <v>9</v>
      </c>
      <c r="I23" s="57">
        <v>12</v>
      </c>
      <c r="J23" s="57" t="s">
        <v>151</v>
      </c>
      <c r="K23" s="58">
        <v>44593</v>
      </c>
      <c r="L23" s="58">
        <v>44621</v>
      </c>
    </row>
    <row r="24" spans="1:12" ht="15.75">
      <c r="A24" s="191" t="s">
        <v>489</v>
      </c>
      <c r="B24" s="192"/>
      <c r="C24" s="192"/>
      <c r="D24" s="192"/>
      <c r="E24" s="206"/>
      <c r="F24" s="206"/>
      <c r="G24" s="206"/>
      <c r="H24" s="206"/>
      <c r="I24" s="207"/>
      <c r="J24" s="207"/>
      <c r="K24" s="208"/>
      <c r="L24" s="208"/>
    </row>
    <row r="25" spans="1:12" ht="56.25" customHeight="1">
      <c r="A25" s="59"/>
      <c r="B25" s="53" t="s">
        <v>490</v>
      </c>
      <c r="C25" s="62" t="s">
        <v>491</v>
      </c>
      <c r="D25" s="63" t="s">
        <v>492</v>
      </c>
      <c r="E25" s="55">
        <v>18</v>
      </c>
      <c r="F25" s="55" t="s">
        <v>204</v>
      </c>
      <c r="G25" s="67" t="s">
        <v>204</v>
      </c>
      <c r="H25" s="55">
        <v>8.1</v>
      </c>
      <c r="I25" s="57">
        <v>6</v>
      </c>
      <c r="J25" s="57" t="s">
        <v>151</v>
      </c>
      <c r="K25" s="58">
        <v>44621</v>
      </c>
      <c r="L25" s="58">
        <v>44652</v>
      </c>
    </row>
    <row r="26" spans="1:12" ht="15.75">
      <c r="A26" s="191" t="s">
        <v>493</v>
      </c>
      <c r="B26" s="192"/>
      <c r="C26" s="192"/>
      <c r="D26" s="192"/>
      <c r="E26" s="206"/>
      <c r="F26" s="206"/>
      <c r="G26" s="206"/>
      <c r="H26" s="206"/>
      <c r="I26" s="207"/>
      <c r="J26" s="207"/>
      <c r="K26" s="208"/>
      <c r="L26" s="208"/>
    </row>
    <row r="27" spans="1:12" ht="56.25" customHeight="1">
      <c r="A27" s="59"/>
      <c r="B27" s="53" t="s">
        <v>797</v>
      </c>
      <c r="C27" s="62" t="s">
        <v>794</v>
      </c>
      <c r="D27" s="63" t="s">
        <v>470</v>
      </c>
      <c r="E27" s="55">
        <v>22</v>
      </c>
      <c r="F27" s="55" t="s">
        <v>204</v>
      </c>
      <c r="G27" s="67" t="s">
        <v>204</v>
      </c>
      <c r="H27" s="55">
        <v>12.1</v>
      </c>
      <c r="I27" s="57">
        <v>1</v>
      </c>
      <c r="J27" s="57" t="s">
        <v>471</v>
      </c>
      <c r="K27" s="58">
        <v>44657</v>
      </c>
      <c r="L27" s="58">
        <v>44682</v>
      </c>
    </row>
    <row r="28" spans="1:12" ht="56.25" customHeight="1">
      <c r="A28" s="59"/>
      <c r="B28" s="53" t="s">
        <v>798</v>
      </c>
      <c r="C28" s="62" t="s">
        <v>795</v>
      </c>
      <c r="D28" s="63" t="s">
        <v>470</v>
      </c>
      <c r="E28" s="55">
        <v>25</v>
      </c>
      <c r="F28" s="55" t="s">
        <v>204</v>
      </c>
      <c r="G28" s="67" t="s">
        <v>204</v>
      </c>
      <c r="H28" s="55">
        <v>13.75</v>
      </c>
      <c r="I28" s="57">
        <v>1</v>
      </c>
      <c r="J28" s="57" t="s">
        <v>471</v>
      </c>
      <c r="K28" s="58">
        <v>44657</v>
      </c>
      <c r="L28" s="58">
        <v>44682</v>
      </c>
    </row>
    <row r="29" spans="1:12" ht="56.25" customHeight="1">
      <c r="A29" s="59"/>
      <c r="B29" s="53" t="s">
        <v>799</v>
      </c>
      <c r="C29" s="62" t="s">
        <v>796</v>
      </c>
      <c r="D29" s="63" t="s">
        <v>470</v>
      </c>
      <c r="E29" s="55">
        <v>28</v>
      </c>
      <c r="F29" s="55" t="s">
        <v>204</v>
      </c>
      <c r="G29" s="67" t="s">
        <v>204</v>
      </c>
      <c r="H29" s="55">
        <v>15.4</v>
      </c>
      <c r="I29" s="57">
        <v>1</v>
      </c>
      <c r="J29" s="57" t="s">
        <v>471</v>
      </c>
      <c r="K29" s="58">
        <v>44657</v>
      </c>
      <c r="L29" s="58">
        <v>44682</v>
      </c>
    </row>
    <row r="30" spans="1:12" ht="56.25" customHeight="1">
      <c r="A30" s="59"/>
      <c r="B30" s="53" t="s">
        <v>494</v>
      </c>
      <c r="C30" s="62" t="s">
        <v>495</v>
      </c>
      <c r="D30" s="63" t="s">
        <v>496</v>
      </c>
      <c r="E30" s="55">
        <v>28</v>
      </c>
      <c r="F30" s="55" t="s">
        <v>204</v>
      </c>
      <c r="G30" s="67" t="s">
        <v>204</v>
      </c>
      <c r="H30" s="55">
        <v>14</v>
      </c>
      <c r="I30" s="57" t="s">
        <v>161</v>
      </c>
      <c r="J30" s="57" t="s">
        <v>161</v>
      </c>
      <c r="K30" s="58">
        <v>44652</v>
      </c>
      <c r="L30" s="58">
        <v>44682</v>
      </c>
    </row>
    <row r="31" spans="1:12" ht="56.25" customHeight="1">
      <c r="A31" s="59"/>
      <c r="B31" s="53" t="s">
        <v>497</v>
      </c>
      <c r="C31" s="62" t="s">
        <v>498</v>
      </c>
      <c r="D31" s="63" t="s">
        <v>499</v>
      </c>
      <c r="E31" s="55">
        <v>50</v>
      </c>
      <c r="F31" s="55" t="s">
        <v>204</v>
      </c>
      <c r="G31" s="67" t="s">
        <v>204</v>
      </c>
      <c r="H31" s="55">
        <v>22.5</v>
      </c>
      <c r="I31" s="55" t="s">
        <v>161</v>
      </c>
      <c r="J31" s="55" t="s">
        <v>161</v>
      </c>
      <c r="K31" s="58">
        <v>44652</v>
      </c>
      <c r="L31" s="58">
        <v>44682</v>
      </c>
    </row>
    <row r="32" spans="1:12" ht="15.75">
      <c r="A32" s="191" t="s">
        <v>500</v>
      </c>
      <c r="B32" s="192"/>
      <c r="C32" s="192"/>
      <c r="D32" s="192"/>
      <c r="E32" s="206"/>
      <c r="F32" s="206"/>
      <c r="G32" s="206"/>
      <c r="H32" s="206"/>
      <c r="I32" s="207"/>
      <c r="J32" s="207"/>
      <c r="K32" s="208"/>
      <c r="L32" s="208"/>
    </row>
    <row r="33" spans="1:12" ht="56.25" customHeight="1">
      <c r="A33" s="245"/>
      <c r="B33" s="53" t="s">
        <v>501</v>
      </c>
      <c r="C33" s="62" t="s">
        <v>502</v>
      </c>
      <c r="D33" s="63" t="s">
        <v>503</v>
      </c>
      <c r="E33" s="55">
        <v>50</v>
      </c>
      <c r="F33" s="55" t="s">
        <v>204</v>
      </c>
      <c r="G33" s="67" t="s">
        <v>204</v>
      </c>
      <c r="H33" s="55">
        <v>25</v>
      </c>
      <c r="I33" s="57">
        <v>6</v>
      </c>
      <c r="J33" s="57" t="s">
        <v>125</v>
      </c>
      <c r="K33" s="58">
        <v>44682</v>
      </c>
      <c r="L33" s="58">
        <v>44713</v>
      </c>
    </row>
    <row r="34" spans="1:12" ht="56.25" customHeight="1">
      <c r="A34" s="59"/>
      <c r="B34" s="53" t="s">
        <v>504</v>
      </c>
      <c r="C34" s="62" t="s">
        <v>505</v>
      </c>
      <c r="D34" s="63" t="s">
        <v>506</v>
      </c>
      <c r="E34" s="55">
        <v>35</v>
      </c>
      <c r="F34" s="55" t="s">
        <v>204</v>
      </c>
      <c r="G34" s="67" t="s">
        <v>204</v>
      </c>
      <c r="H34" s="55">
        <v>17.5</v>
      </c>
      <c r="I34" s="57">
        <v>6</v>
      </c>
      <c r="J34" s="57" t="s">
        <v>125</v>
      </c>
      <c r="K34" s="58">
        <v>44682</v>
      </c>
      <c r="L34" s="58">
        <v>44713</v>
      </c>
    </row>
    <row r="35" spans="1:12" ht="15.75">
      <c r="A35" s="191" t="s">
        <v>507</v>
      </c>
      <c r="B35" s="192"/>
      <c r="C35" s="192"/>
      <c r="D35" s="192"/>
      <c r="E35" s="206"/>
      <c r="F35" s="206"/>
      <c r="G35" s="206"/>
      <c r="H35" s="206"/>
      <c r="I35" s="207"/>
      <c r="J35" s="207"/>
      <c r="K35" s="208"/>
      <c r="L35" s="208"/>
    </row>
    <row r="36" spans="1:12" ht="56.25" customHeight="1">
      <c r="A36" s="59"/>
      <c r="B36" s="53" t="s">
        <v>801</v>
      </c>
      <c r="C36" s="62" t="s">
        <v>508</v>
      </c>
      <c r="D36" s="63" t="s">
        <v>509</v>
      </c>
      <c r="E36" s="55">
        <v>76</v>
      </c>
      <c r="F36" s="55">
        <v>60</v>
      </c>
      <c r="G36" s="67">
        <v>0.21</v>
      </c>
      <c r="H36" s="55">
        <v>30</v>
      </c>
      <c r="I36" s="57">
        <v>4</v>
      </c>
      <c r="J36" s="57" t="s">
        <v>125</v>
      </c>
      <c r="K36" s="58">
        <v>44743</v>
      </c>
      <c r="L36" s="58">
        <v>44774</v>
      </c>
    </row>
    <row r="37" spans="1:12" ht="15.75">
      <c r="A37" s="191" t="s">
        <v>510</v>
      </c>
      <c r="B37" s="192"/>
      <c r="C37" s="192"/>
      <c r="D37" s="192"/>
      <c r="E37" s="206"/>
      <c r="F37" s="206"/>
      <c r="G37" s="206"/>
      <c r="H37" s="206"/>
      <c r="I37" s="207"/>
      <c r="J37" s="207"/>
      <c r="K37" s="208"/>
      <c r="L37" s="208"/>
    </row>
    <row r="38" spans="1:12" ht="56.25" customHeight="1">
      <c r="A38" s="245"/>
      <c r="B38" s="53" t="s">
        <v>511</v>
      </c>
      <c r="C38" s="62" t="s">
        <v>512</v>
      </c>
      <c r="D38" s="63" t="s">
        <v>513</v>
      </c>
      <c r="E38" s="55" t="s">
        <v>161</v>
      </c>
      <c r="F38" s="55" t="s">
        <v>204</v>
      </c>
      <c r="G38" s="67" t="s">
        <v>204</v>
      </c>
      <c r="H38" s="55" t="s">
        <v>161</v>
      </c>
      <c r="I38" s="57">
        <v>1</v>
      </c>
      <c r="J38" s="57" t="s">
        <v>125</v>
      </c>
      <c r="K38" s="58">
        <v>44743</v>
      </c>
      <c r="L38" s="58">
        <v>44774</v>
      </c>
    </row>
    <row r="39" spans="1:12" ht="56.25" customHeight="1">
      <c r="A39" s="245"/>
      <c r="B39" s="53" t="s">
        <v>514</v>
      </c>
      <c r="C39" s="62" t="s">
        <v>515</v>
      </c>
      <c r="D39" s="63" t="s">
        <v>513</v>
      </c>
      <c r="E39" s="55" t="s">
        <v>161</v>
      </c>
      <c r="F39" s="55" t="s">
        <v>204</v>
      </c>
      <c r="G39" s="67" t="s">
        <v>204</v>
      </c>
      <c r="H39" s="55" t="s">
        <v>161</v>
      </c>
      <c r="I39" s="57" t="s">
        <v>161</v>
      </c>
      <c r="J39" s="57" t="s">
        <v>161</v>
      </c>
      <c r="K39" s="58">
        <v>44743</v>
      </c>
      <c r="L39" s="58">
        <v>44774</v>
      </c>
    </row>
    <row r="40" spans="1:12" ht="56.25" customHeight="1">
      <c r="A40" s="245"/>
      <c r="B40" s="53" t="s">
        <v>516</v>
      </c>
      <c r="C40" s="62" t="s">
        <v>793</v>
      </c>
      <c r="D40" s="63" t="s">
        <v>513</v>
      </c>
      <c r="E40" s="55" t="s">
        <v>161</v>
      </c>
      <c r="F40" s="55" t="s">
        <v>204</v>
      </c>
      <c r="G40" s="67" t="s">
        <v>204</v>
      </c>
      <c r="H40" s="55" t="s">
        <v>161</v>
      </c>
      <c r="I40" s="57" t="s">
        <v>161</v>
      </c>
      <c r="J40" s="57" t="s">
        <v>161</v>
      </c>
      <c r="K40" s="58">
        <v>44743</v>
      </c>
      <c r="L40" s="58">
        <v>44774</v>
      </c>
    </row>
    <row r="41" spans="1:12" ht="15.75">
      <c r="A41" s="191" t="s">
        <v>517</v>
      </c>
      <c r="B41" s="192"/>
      <c r="C41" s="192"/>
      <c r="D41" s="192"/>
      <c r="E41" s="206"/>
      <c r="F41" s="206"/>
      <c r="G41" s="206"/>
      <c r="H41" s="206"/>
      <c r="I41" s="207"/>
      <c r="J41" s="207"/>
      <c r="K41" s="208"/>
      <c r="L41" s="208"/>
    </row>
    <row r="42" spans="1:12" ht="56.25" customHeight="1">
      <c r="A42" s="245"/>
      <c r="B42" s="53" t="s">
        <v>161</v>
      </c>
      <c r="C42" s="62" t="s">
        <v>518</v>
      </c>
      <c r="D42" s="63" t="s">
        <v>519</v>
      </c>
      <c r="E42" s="55" t="s">
        <v>161</v>
      </c>
      <c r="F42" s="55" t="s">
        <v>204</v>
      </c>
      <c r="G42" s="67" t="s">
        <v>204</v>
      </c>
      <c r="H42" s="55" t="s">
        <v>161</v>
      </c>
      <c r="I42" s="57">
        <v>1</v>
      </c>
      <c r="J42" s="57" t="s">
        <v>125</v>
      </c>
      <c r="K42" s="58">
        <v>44743</v>
      </c>
      <c r="L42" s="58">
        <v>44774</v>
      </c>
    </row>
    <row r="43" spans="1:12" ht="56.25" customHeight="1">
      <c r="A43" s="245"/>
      <c r="B43" s="53" t="s">
        <v>161</v>
      </c>
      <c r="C43" s="62" t="s">
        <v>520</v>
      </c>
      <c r="D43" s="63" t="s">
        <v>519</v>
      </c>
      <c r="E43" s="55" t="s">
        <v>161</v>
      </c>
      <c r="F43" s="55" t="s">
        <v>204</v>
      </c>
      <c r="G43" s="67" t="s">
        <v>204</v>
      </c>
      <c r="H43" s="55" t="s">
        <v>161</v>
      </c>
      <c r="I43" s="57" t="s">
        <v>161</v>
      </c>
      <c r="J43" s="57" t="s">
        <v>161</v>
      </c>
      <c r="K43" s="58">
        <v>44743</v>
      </c>
      <c r="L43" s="58">
        <v>44774</v>
      </c>
    </row>
    <row r="44" spans="1:12" ht="56.25" customHeight="1">
      <c r="A44" s="245"/>
      <c r="B44" s="53" t="s">
        <v>161</v>
      </c>
      <c r="C44" s="62" t="s">
        <v>521</v>
      </c>
      <c r="D44" s="63" t="s">
        <v>519</v>
      </c>
      <c r="E44" s="55" t="s">
        <v>161</v>
      </c>
      <c r="F44" s="55" t="s">
        <v>204</v>
      </c>
      <c r="G44" s="67" t="s">
        <v>204</v>
      </c>
      <c r="H44" s="55" t="s">
        <v>161</v>
      </c>
      <c r="I44" s="57" t="s">
        <v>161</v>
      </c>
      <c r="J44" s="57" t="s">
        <v>161</v>
      </c>
      <c r="K44" s="58">
        <v>44743</v>
      </c>
      <c r="L44" s="58">
        <v>44774</v>
      </c>
    </row>
    <row r="45" spans="1:12" ht="15.75">
      <c r="A45" s="191" t="s">
        <v>522</v>
      </c>
      <c r="B45" s="192"/>
      <c r="C45" s="192"/>
      <c r="D45" s="192"/>
      <c r="E45" s="206"/>
      <c r="F45" s="206"/>
      <c r="G45" s="206"/>
      <c r="H45" s="206"/>
      <c r="I45" s="207"/>
      <c r="J45" s="207"/>
      <c r="K45" s="208"/>
      <c r="L45" s="208"/>
    </row>
    <row r="46" spans="1:12" ht="56.25" customHeight="1">
      <c r="A46" s="59"/>
      <c r="B46" s="53" t="s">
        <v>480</v>
      </c>
      <c r="C46" s="62" t="s">
        <v>481</v>
      </c>
      <c r="D46" s="63" t="s">
        <v>523</v>
      </c>
      <c r="E46" s="55">
        <v>290</v>
      </c>
      <c r="F46" s="55" t="s">
        <v>204</v>
      </c>
      <c r="G46" s="67" t="s">
        <v>204</v>
      </c>
      <c r="H46" s="55">
        <v>159.5</v>
      </c>
      <c r="I46" s="57">
        <v>1</v>
      </c>
      <c r="J46" s="57" t="s">
        <v>125</v>
      </c>
      <c r="K46" s="58">
        <v>44774</v>
      </c>
      <c r="L46" s="58">
        <v>44805</v>
      </c>
    </row>
    <row r="47" spans="1:12" ht="56.25" customHeight="1">
      <c r="A47" s="59"/>
      <c r="B47" s="53" t="s">
        <v>524</v>
      </c>
      <c r="C47" s="62" t="s">
        <v>525</v>
      </c>
      <c r="D47" s="63" t="s">
        <v>526</v>
      </c>
      <c r="E47" s="55" t="s">
        <v>161</v>
      </c>
      <c r="F47" s="55" t="s">
        <v>204</v>
      </c>
      <c r="G47" s="67" t="s">
        <v>204</v>
      </c>
      <c r="H47" s="55" t="s">
        <v>161</v>
      </c>
      <c r="I47" s="57" t="s">
        <v>161</v>
      </c>
      <c r="J47" s="57" t="s">
        <v>161</v>
      </c>
      <c r="K47" s="58">
        <v>44774</v>
      </c>
      <c r="L47" s="58">
        <v>44805</v>
      </c>
    </row>
    <row r="48" spans="1:12" ht="56.25" customHeight="1">
      <c r="A48" s="59"/>
      <c r="B48" s="53" t="s">
        <v>161</v>
      </c>
      <c r="C48" s="62" t="s">
        <v>527</v>
      </c>
      <c r="D48" s="63" t="s">
        <v>528</v>
      </c>
      <c r="E48" s="55" t="s">
        <v>161</v>
      </c>
      <c r="F48" s="55" t="s">
        <v>204</v>
      </c>
      <c r="G48" s="67" t="s">
        <v>204</v>
      </c>
      <c r="H48" s="55" t="s">
        <v>161</v>
      </c>
      <c r="I48" s="57" t="s">
        <v>161</v>
      </c>
      <c r="J48" s="57" t="s">
        <v>161</v>
      </c>
      <c r="K48" s="58">
        <v>44774</v>
      </c>
      <c r="L48" s="58">
        <v>44805</v>
      </c>
    </row>
    <row r="49" spans="1:12" ht="56.25" customHeight="1">
      <c r="A49" s="59"/>
      <c r="B49" s="53" t="s">
        <v>529</v>
      </c>
      <c r="C49" s="62" t="s">
        <v>530</v>
      </c>
      <c r="D49" s="63" t="s">
        <v>531</v>
      </c>
      <c r="E49" s="55">
        <v>28</v>
      </c>
      <c r="F49" s="55" t="s">
        <v>204</v>
      </c>
      <c r="G49" s="67" t="s">
        <v>204</v>
      </c>
      <c r="H49" s="55">
        <v>12.6</v>
      </c>
      <c r="I49" s="57">
        <v>6</v>
      </c>
      <c r="J49" s="57" t="s">
        <v>151</v>
      </c>
      <c r="K49" s="58">
        <v>44774</v>
      </c>
      <c r="L49" s="58">
        <v>44805</v>
      </c>
    </row>
    <row r="50" spans="1:12" ht="56.25" customHeight="1">
      <c r="A50" s="59"/>
      <c r="B50" s="53" t="s">
        <v>161</v>
      </c>
      <c r="C50" s="62" t="s">
        <v>162</v>
      </c>
      <c r="D50" s="63" t="s">
        <v>163</v>
      </c>
      <c r="E50" s="55">
        <v>70</v>
      </c>
      <c r="F50" s="55">
        <v>50</v>
      </c>
      <c r="G50" s="67">
        <v>0.3</v>
      </c>
      <c r="H50" s="55" t="s">
        <v>161</v>
      </c>
      <c r="I50" s="57" t="s">
        <v>161</v>
      </c>
      <c r="J50" s="57" t="s">
        <v>161</v>
      </c>
      <c r="K50" s="58">
        <v>44774</v>
      </c>
      <c r="L50" s="58">
        <v>44805</v>
      </c>
    </row>
    <row r="51" spans="1:12" ht="16.5" customHeight="1">
      <c r="A51" s="191" t="s">
        <v>532</v>
      </c>
      <c r="B51" s="192"/>
      <c r="C51" s="192"/>
      <c r="D51" s="192"/>
      <c r="E51" s="206"/>
      <c r="F51" s="206"/>
      <c r="G51" s="206"/>
      <c r="H51" s="206"/>
      <c r="I51" s="207"/>
      <c r="J51" s="207"/>
      <c r="K51" s="208"/>
      <c r="L51" s="208"/>
    </row>
    <row r="52" spans="1:12" ht="56.25" customHeight="1">
      <c r="A52" s="245"/>
      <c r="B52" s="245" t="s">
        <v>533</v>
      </c>
      <c r="C52" s="62" t="s">
        <v>271</v>
      </c>
      <c r="D52" s="63" t="s">
        <v>534</v>
      </c>
      <c r="E52" s="55">
        <v>350</v>
      </c>
      <c r="F52" s="55" t="s">
        <v>204</v>
      </c>
      <c r="G52" s="67" t="s">
        <v>204</v>
      </c>
      <c r="H52" s="55">
        <v>192.5</v>
      </c>
      <c r="I52" s="57">
        <v>1</v>
      </c>
      <c r="J52" s="57" t="s">
        <v>125</v>
      </c>
      <c r="K52" s="58">
        <v>44774</v>
      </c>
      <c r="L52" s="58">
        <v>44805</v>
      </c>
    </row>
    <row r="53" spans="1:12" ht="56.25" customHeight="1">
      <c r="A53" s="245"/>
      <c r="B53" s="53" t="s">
        <v>535</v>
      </c>
      <c r="C53" s="62" t="s">
        <v>209</v>
      </c>
      <c r="D53" s="63" t="s">
        <v>534</v>
      </c>
      <c r="E53" s="55">
        <v>375</v>
      </c>
      <c r="F53" s="55" t="s">
        <v>204</v>
      </c>
      <c r="G53" s="67" t="s">
        <v>204</v>
      </c>
      <c r="H53" s="55">
        <v>206.25</v>
      </c>
      <c r="I53" s="57">
        <v>1</v>
      </c>
      <c r="J53" s="57" t="s">
        <v>125</v>
      </c>
      <c r="K53" s="58">
        <v>44774</v>
      </c>
      <c r="L53" s="58">
        <v>44805</v>
      </c>
    </row>
    <row r="54" spans="1:12" ht="56.25" customHeight="1">
      <c r="A54" s="245"/>
      <c r="B54" s="53" t="s">
        <v>536</v>
      </c>
      <c r="C54" s="62" t="s">
        <v>211</v>
      </c>
      <c r="D54" s="63" t="s">
        <v>534</v>
      </c>
      <c r="E54" s="55">
        <v>400</v>
      </c>
      <c r="F54" s="55" t="s">
        <v>204</v>
      </c>
      <c r="G54" s="67" t="s">
        <v>204</v>
      </c>
      <c r="H54" s="55">
        <v>220</v>
      </c>
      <c r="I54" s="57">
        <v>1</v>
      </c>
      <c r="J54" s="57" t="s">
        <v>125</v>
      </c>
      <c r="K54" s="58">
        <v>44774</v>
      </c>
      <c r="L54" s="58">
        <v>44805</v>
      </c>
    </row>
    <row r="55" spans="1:12" ht="56.25" customHeight="1">
      <c r="A55" s="245"/>
      <c r="B55" s="53" t="s">
        <v>537</v>
      </c>
      <c r="C55" s="62" t="s">
        <v>156</v>
      </c>
      <c r="D55" s="63" t="s">
        <v>534</v>
      </c>
      <c r="E55" s="55">
        <v>380</v>
      </c>
      <c r="F55" s="55">
        <v>250</v>
      </c>
      <c r="G55" s="67">
        <v>0.34</v>
      </c>
      <c r="H55" s="55">
        <v>150</v>
      </c>
      <c r="I55" s="57">
        <v>1</v>
      </c>
      <c r="J55" s="57" t="s">
        <v>125</v>
      </c>
      <c r="K55" s="58">
        <v>44774</v>
      </c>
      <c r="L55" s="58">
        <v>44805</v>
      </c>
    </row>
    <row r="56" spans="1:12" ht="56.25" customHeight="1">
      <c r="A56" s="245"/>
      <c r="B56" s="53" t="s">
        <v>538</v>
      </c>
      <c r="C56" s="62" t="s">
        <v>213</v>
      </c>
      <c r="D56" s="63" t="s">
        <v>534</v>
      </c>
      <c r="E56" s="55">
        <v>440</v>
      </c>
      <c r="F56" s="55" t="s">
        <v>204</v>
      </c>
      <c r="G56" s="67" t="s">
        <v>204</v>
      </c>
      <c r="H56" s="55">
        <v>242</v>
      </c>
      <c r="I56" s="57">
        <v>1</v>
      </c>
      <c r="J56" s="57" t="s">
        <v>125</v>
      </c>
      <c r="K56" s="58">
        <v>44774</v>
      </c>
      <c r="L56" s="58">
        <v>44805</v>
      </c>
    </row>
    <row r="57" spans="1:12" ht="56.25" customHeight="1">
      <c r="A57" s="245"/>
      <c r="B57" s="53" t="s">
        <v>539</v>
      </c>
      <c r="C57" s="62" t="s">
        <v>540</v>
      </c>
      <c r="D57" s="63" t="s">
        <v>534</v>
      </c>
      <c r="E57" s="55">
        <v>482</v>
      </c>
      <c r="F57" s="55" t="s">
        <v>204</v>
      </c>
      <c r="G57" s="67" t="s">
        <v>204</v>
      </c>
      <c r="H57" s="55">
        <v>265.10000000000002</v>
      </c>
      <c r="I57" s="57">
        <v>1</v>
      </c>
      <c r="J57" s="57" t="s">
        <v>125</v>
      </c>
      <c r="K57" s="58">
        <v>44774</v>
      </c>
      <c r="L57" s="58">
        <v>44805</v>
      </c>
    </row>
    <row r="58" spans="1:12" ht="56.25" customHeight="1">
      <c r="A58" s="245"/>
      <c r="B58" s="53" t="s">
        <v>541</v>
      </c>
      <c r="C58" s="62" t="s">
        <v>217</v>
      </c>
      <c r="D58" s="63" t="s">
        <v>534</v>
      </c>
      <c r="E58" s="55">
        <v>425</v>
      </c>
      <c r="F58" s="55" t="s">
        <v>204</v>
      </c>
      <c r="G58" s="67" t="s">
        <v>204</v>
      </c>
      <c r="H58" s="55">
        <v>233.75</v>
      </c>
      <c r="I58" s="57">
        <v>1</v>
      </c>
      <c r="J58" s="57" t="s">
        <v>125</v>
      </c>
      <c r="K58" s="58">
        <v>44774</v>
      </c>
      <c r="L58" s="58">
        <v>44805</v>
      </c>
    </row>
    <row r="59" spans="1:12" ht="56.25" customHeight="1">
      <c r="A59" s="245"/>
      <c r="B59" s="53" t="s">
        <v>542</v>
      </c>
      <c r="C59" s="62" t="s">
        <v>543</v>
      </c>
      <c r="D59" s="63" t="s">
        <v>534</v>
      </c>
      <c r="E59" s="55">
        <v>290</v>
      </c>
      <c r="F59" s="55" t="s">
        <v>204</v>
      </c>
      <c r="G59" s="67" t="s">
        <v>204</v>
      </c>
      <c r="H59" s="55">
        <v>159.5</v>
      </c>
      <c r="I59" s="57">
        <v>1</v>
      </c>
      <c r="J59" s="57" t="s">
        <v>125</v>
      </c>
      <c r="K59" s="58">
        <v>44774</v>
      </c>
      <c r="L59" s="58">
        <v>44805</v>
      </c>
    </row>
    <row r="60" spans="1:12" ht="56.25" customHeight="1">
      <c r="A60" s="245"/>
      <c r="B60" s="53" t="s">
        <v>544</v>
      </c>
      <c r="C60" s="62" t="s">
        <v>219</v>
      </c>
      <c r="D60" s="63" t="s">
        <v>534</v>
      </c>
      <c r="E60" s="55">
        <v>350</v>
      </c>
      <c r="F60" s="55" t="s">
        <v>204</v>
      </c>
      <c r="G60" s="67" t="s">
        <v>204</v>
      </c>
      <c r="H60" s="55">
        <v>192.5</v>
      </c>
      <c r="I60" s="57">
        <v>1</v>
      </c>
      <c r="J60" s="57" t="s">
        <v>125</v>
      </c>
      <c r="K60" s="58">
        <v>44774</v>
      </c>
      <c r="L60" s="58">
        <v>44805</v>
      </c>
    </row>
    <row r="61" spans="1:12" ht="56.25" customHeight="1">
      <c r="A61" s="245"/>
      <c r="B61" s="53" t="s">
        <v>545</v>
      </c>
      <c r="C61" s="62" t="s">
        <v>221</v>
      </c>
      <c r="D61" s="63" t="s">
        <v>534</v>
      </c>
      <c r="E61" s="55">
        <v>395</v>
      </c>
      <c r="F61" s="55" t="s">
        <v>204</v>
      </c>
      <c r="G61" s="67" t="s">
        <v>204</v>
      </c>
      <c r="H61" s="55">
        <v>217.25</v>
      </c>
      <c r="I61" s="57">
        <v>1</v>
      </c>
      <c r="J61" s="57" t="s">
        <v>125</v>
      </c>
      <c r="K61" s="58">
        <v>44774</v>
      </c>
      <c r="L61" s="58">
        <v>44805</v>
      </c>
    </row>
    <row r="62" spans="1:12" ht="56.25" customHeight="1">
      <c r="A62" s="245"/>
      <c r="B62" s="53" t="s">
        <v>546</v>
      </c>
      <c r="C62" s="62" t="s">
        <v>223</v>
      </c>
      <c r="D62" s="63" t="s">
        <v>534</v>
      </c>
      <c r="E62" s="55">
        <v>215</v>
      </c>
      <c r="F62" s="55" t="s">
        <v>204</v>
      </c>
      <c r="G62" s="67" t="s">
        <v>204</v>
      </c>
      <c r="H62" s="55">
        <v>118.25</v>
      </c>
      <c r="I62" s="57">
        <v>1</v>
      </c>
      <c r="J62" s="57" t="s">
        <v>125</v>
      </c>
      <c r="K62" s="58">
        <v>44774</v>
      </c>
      <c r="L62" s="58">
        <v>44805</v>
      </c>
    </row>
    <row r="63" spans="1:12" ht="56.25" customHeight="1">
      <c r="A63" s="245"/>
      <c r="B63" s="53" t="s">
        <v>547</v>
      </c>
      <c r="C63" s="62" t="s">
        <v>548</v>
      </c>
      <c r="D63" s="63" t="s">
        <v>534</v>
      </c>
      <c r="E63" s="55">
        <v>255</v>
      </c>
      <c r="F63" s="55" t="s">
        <v>204</v>
      </c>
      <c r="G63" s="67" t="s">
        <v>204</v>
      </c>
      <c r="H63" s="55">
        <v>140.25</v>
      </c>
      <c r="I63" s="57">
        <v>1</v>
      </c>
      <c r="J63" s="57" t="s">
        <v>125</v>
      </c>
      <c r="K63" s="58">
        <v>44774</v>
      </c>
      <c r="L63" s="58">
        <v>44805</v>
      </c>
    </row>
    <row r="64" spans="1:12" ht="56.25" customHeight="1">
      <c r="A64" s="245"/>
      <c r="B64" s="53" t="s">
        <v>549</v>
      </c>
      <c r="C64" s="62" t="s">
        <v>225</v>
      </c>
      <c r="D64" s="63" t="s">
        <v>534</v>
      </c>
      <c r="E64" s="55">
        <v>165</v>
      </c>
      <c r="F64" s="55" t="s">
        <v>204</v>
      </c>
      <c r="G64" s="67" t="s">
        <v>204</v>
      </c>
      <c r="H64" s="55">
        <v>90.75</v>
      </c>
      <c r="I64" s="57">
        <v>1</v>
      </c>
      <c r="J64" s="57" t="s">
        <v>125</v>
      </c>
      <c r="K64" s="58">
        <v>44774</v>
      </c>
      <c r="L64" s="58">
        <v>44805</v>
      </c>
    </row>
    <row r="65" spans="1:12" ht="56.25" customHeight="1">
      <c r="A65" s="244"/>
      <c r="B65" s="53" t="s">
        <v>550</v>
      </c>
      <c r="C65" s="62" t="s">
        <v>158</v>
      </c>
      <c r="D65" s="63" t="s">
        <v>534</v>
      </c>
      <c r="E65" s="55">
        <v>160</v>
      </c>
      <c r="F65" s="55">
        <v>110</v>
      </c>
      <c r="G65" s="67">
        <v>0.31</v>
      </c>
      <c r="H65" s="55">
        <v>66</v>
      </c>
      <c r="I65" s="57">
        <v>1</v>
      </c>
      <c r="J65" s="57" t="s">
        <v>125</v>
      </c>
      <c r="K65" s="58">
        <v>44774</v>
      </c>
      <c r="L65" s="58">
        <v>44805</v>
      </c>
    </row>
    <row r="66" spans="1:12" ht="56.25" customHeight="1">
      <c r="A66" s="245"/>
      <c r="B66" s="53" t="s">
        <v>551</v>
      </c>
      <c r="C66" s="62" t="s">
        <v>227</v>
      </c>
      <c r="D66" s="63" t="s">
        <v>534</v>
      </c>
      <c r="E66" s="55">
        <v>210</v>
      </c>
      <c r="F66" s="55" t="s">
        <v>204</v>
      </c>
      <c r="G66" s="67" t="s">
        <v>204</v>
      </c>
      <c r="H66" s="55">
        <v>115.5</v>
      </c>
      <c r="I66" s="57">
        <v>1</v>
      </c>
      <c r="J66" s="57" t="s">
        <v>125</v>
      </c>
      <c r="K66" s="58">
        <v>44774</v>
      </c>
      <c r="L66" s="58">
        <v>44805</v>
      </c>
    </row>
    <row r="67" spans="1:12" ht="56.25" customHeight="1">
      <c r="A67" s="245"/>
      <c r="B67" s="53" t="s">
        <v>552</v>
      </c>
      <c r="C67" s="62" t="s">
        <v>553</v>
      </c>
      <c r="D67" s="63" t="s">
        <v>534</v>
      </c>
      <c r="E67" s="55">
        <v>240</v>
      </c>
      <c r="F67" s="55" t="s">
        <v>204</v>
      </c>
      <c r="G67" s="67" t="s">
        <v>204</v>
      </c>
      <c r="H67" s="55">
        <v>132</v>
      </c>
      <c r="I67" s="57">
        <v>1</v>
      </c>
      <c r="J67" s="57" t="s">
        <v>125</v>
      </c>
      <c r="K67" s="58">
        <v>44774</v>
      </c>
      <c r="L67" s="58">
        <v>44805</v>
      </c>
    </row>
    <row r="68" spans="1:12" ht="56.25" customHeight="1">
      <c r="A68" s="245"/>
      <c r="B68" s="53" t="s">
        <v>554</v>
      </c>
      <c r="C68" s="62" t="s">
        <v>555</v>
      </c>
      <c r="D68" s="63" t="s">
        <v>534</v>
      </c>
      <c r="E68" s="55">
        <v>210</v>
      </c>
      <c r="F68" s="55" t="s">
        <v>204</v>
      </c>
      <c r="G68" s="67" t="s">
        <v>204</v>
      </c>
      <c r="H68" s="55">
        <v>115.5</v>
      </c>
      <c r="I68" s="57">
        <v>1</v>
      </c>
      <c r="J68" s="57" t="s">
        <v>125</v>
      </c>
      <c r="K68" s="58">
        <v>44774</v>
      </c>
      <c r="L68" s="58">
        <v>44805</v>
      </c>
    </row>
    <row r="69" spans="1:12" ht="56.25" customHeight="1">
      <c r="A69" s="245"/>
      <c r="B69" s="53" t="s">
        <v>556</v>
      </c>
      <c r="C69" s="62" t="s">
        <v>557</v>
      </c>
      <c r="D69" s="63" t="s">
        <v>534</v>
      </c>
      <c r="E69" s="55">
        <v>780</v>
      </c>
      <c r="F69" s="55">
        <v>550</v>
      </c>
      <c r="G69" s="67">
        <v>0.28999999999999998</v>
      </c>
      <c r="H69" s="55">
        <v>330</v>
      </c>
      <c r="I69" s="57">
        <v>1</v>
      </c>
      <c r="J69" s="57" t="s">
        <v>125</v>
      </c>
      <c r="K69" s="58">
        <v>44774</v>
      </c>
      <c r="L69" s="58">
        <v>44805</v>
      </c>
    </row>
    <row r="70" spans="1:12" ht="56.25" customHeight="1">
      <c r="A70" s="245"/>
      <c r="B70" s="53" t="s">
        <v>558</v>
      </c>
      <c r="C70" s="62" t="s">
        <v>559</v>
      </c>
      <c r="D70" s="63" t="s">
        <v>534</v>
      </c>
      <c r="E70" s="55">
        <v>827</v>
      </c>
      <c r="F70" s="55">
        <v>550</v>
      </c>
      <c r="G70" s="67">
        <v>0.34</v>
      </c>
      <c r="H70" s="55">
        <v>330</v>
      </c>
      <c r="I70" s="57">
        <v>1</v>
      </c>
      <c r="J70" s="57" t="s">
        <v>125</v>
      </c>
      <c r="K70" s="58">
        <v>44774</v>
      </c>
      <c r="L70" s="58">
        <v>44805</v>
      </c>
    </row>
    <row r="71" spans="1:12" ht="56.25" customHeight="1">
      <c r="A71" s="245"/>
      <c r="B71" s="53" t="s">
        <v>560</v>
      </c>
      <c r="C71" s="62" t="s">
        <v>235</v>
      </c>
      <c r="D71" s="63" t="s">
        <v>534</v>
      </c>
      <c r="E71" s="55">
        <v>110</v>
      </c>
      <c r="F71" s="55" t="s">
        <v>204</v>
      </c>
      <c r="G71" s="67" t="s">
        <v>204</v>
      </c>
      <c r="H71" s="55">
        <v>60.5</v>
      </c>
      <c r="I71" s="57">
        <v>4</v>
      </c>
      <c r="J71" s="57" t="s">
        <v>125</v>
      </c>
      <c r="K71" s="58">
        <v>44774</v>
      </c>
      <c r="L71" s="58">
        <v>44805</v>
      </c>
    </row>
    <row r="72" spans="1:12" ht="56.25" customHeight="1">
      <c r="A72" s="245"/>
      <c r="B72" s="53" t="s">
        <v>561</v>
      </c>
      <c r="C72" s="62" t="s">
        <v>562</v>
      </c>
      <c r="D72" s="63" t="s">
        <v>534</v>
      </c>
      <c r="E72" s="55">
        <v>80</v>
      </c>
      <c r="F72" s="55" t="s">
        <v>204</v>
      </c>
      <c r="G72" s="67" t="s">
        <v>204</v>
      </c>
      <c r="H72" s="55">
        <v>44</v>
      </c>
      <c r="I72" s="57">
        <v>6</v>
      </c>
      <c r="J72" s="57" t="s">
        <v>125</v>
      </c>
      <c r="K72" s="58">
        <v>44774</v>
      </c>
      <c r="L72" s="58">
        <v>44805</v>
      </c>
    </row>
    <row r="73" spans="1:12" ht="56.25" customHeight="1">
      <c r="A73" s="245"/>
      <c r="B73" s="53" t="s">
        <v>563</v>
      </c>
      <c r="C73" s="62" t="s">
        <v>564</v>
      </c>
      <c r="D73" s="63" t="s">
        <v>534</v>
      </c>
      <c r="E73" s="55">
        <v>124</v>
      </c>
      <c r="F73" s="55">
        <v>90</v>
      </c>
      <c r="G73" s="67">
        <v>0.27</v>
      </c>
      <c r="H73" s="55">
        <v>49.5</v>
      </c>
      <c r="I73" s="57">
        <v>4</v>
      </c>
      <c r="J73" s="57" t="s">
        <v>125</v>
      </c>
      <c r="K73" s="58">
        <v>44774</v>
      </c>
      <c r="L73" s="58">
        <v>44805</v>
      </c>
    </row>
    <row r="74" spans="1:12" ht="56.25" customHeight="1">
      <c r="A74" s="245"/>
      <c r="B74" s="53" t="s">
        <v>565</v>
      </c>
      <c r="C74" s="62" t="s">
        <v>566</v>
      </c>
      <c r="D74" s="63" t="s">
        <v>534</v>
      </c>
      <c r="E74" s="55">
        <v>130</v>
      </c>
      <c r="F74" s="55" t="s">
        <v>204</v>
      </c>
      <c r="G74" s="67" t="s">
        <v>204</v>
      </c>
      <c r="H74" s="55">
        <v>65</v>
      </c>
      <c r="I74" s="57">
        <v>2</v>
      </c>
      <c r="J74" s="57" t="s">
        <v>125</v>
      </c>
      <c r="K74" s="58">
        <v>44774</v>
      </c>
      <c r="L74" s="58">
        <v>44805</v>
      </c>
    </row>
    <row r="75" spans="1:12" ht="56.25" customHeight="1">
      <c r="A75" s="245"/>
      <c r="B75" s="53" t="s">
        <v>567</v>
      </c>
      <c r="C75" s="62" t="s">
        <v>568</v>
      </c>
      <c r="D75" s="63" t="s">
        <v>534</v>
      </c>
      <c r="E75" s="55">
        <v>110</v>
      </c>
      <c r="F75" s="55" t="s">
        <v>204</v>
      </c>
      <c r="G75" s="67" t="s">
        <v>204</v>
      </c>
      <c r="H75" s="55">
        <v>55</v>
      </c>
      <c r="I75" s="57">
        <v>2</v>
      </c>
      <c r="J75" s="57" t="s">
        <v>125</v>
      </c>
      <c r="K75" s="58">
        <v>44774</v>
      </c>
      <c r="L75" s="58">
        <v>44805</v>
      </c>
    </row>
    <row r="76" spans="1:12" ht="56.25" customHeight="1">
      <c r="A76" s="245"/>
      <c r="B76" s="53" t="s">
        <v>569</v>
      </c>
      <c r="C76" s="62" t="s">
        <v>570</v>
      </c>
      <c r="D76" s="63" t="s">
        <v>534</v>
      </c>
      <c r="E76" s="55">
        <v>120</v>
      </c>
      <c r="F76" s="55" t="s">
        <v>204</v>
      </c>
      <c r="G76" s="67" t="s">
        <v>204</v>
      </c>
      <c r="H76" s="55">
        <v>60</v>
      </c>
      <c r="I76" s="57">
        <v>2</v>
      </c>
      <c r="J76" s="57" t="s">
        <v>125</v>
      </c>
      <c r="K76" s="58">
        <v>44774</v>
      </c>
      <c r="L76" s="58">
        <v>44805</v>
      </c>
    </row>
    <row r="77" spans="1:12" ht="56.25" customHeight="1">
      <c r="A77" s="245"/>
      <c r="B77" s="53" t="s">
        <v>571</v>
      </c>
      <c r="C77" s="62" t="s">
        <v>572</v>
      </c>
      <c r="D77" s="63" t="s">
        <v>534</v>
      </c>
      <c r="E77" s="55">
        <v>86</v>
      </c>
      <c r="F77" s="55" t="s">
        <v>204</v>
      </c>
      <c r="G77" s="67" t="s">
        <v>204</v>
      </c>
      <c r="H77" s="55">
        <v>43</v>
      </c>
      <c r="I77" s="57">
        <v>2</v>
      </c>
      <c r="J77" s="57" t="s">
        <v>125</v>
      </c>
      <c r="K77" s="58">
        <v>44774</v>
      </c>
      <c r="L77" s="58">
        <v>44805</v>
      </c>
    </row>
    <row r="78" spans="1:12" ht="56.25" customHeight="1">
      <c r="A78" s="245"/>
      <c r="B78" s="53" t="s">
        <v>573</v>
      </c>
      <c r="C78" s="62" t="s">
        <v>246</v>
      </c>
      <c r="D78" s="63" t="s">
        <v>534</v>
      </c>
      <c r="E78" s="55">
        <v>55</v>
      </c>
      <c r="F78" s="55" t="s">
        <v>204</v>
      </c>
      <c r="G78" s="67" t="s">
        <v>204</v>
      </c>
      <c r="H78" s="55">
        <v>27.5</v>
      </c>
      <c r="I78" s="57">
        <v>3</v>
      </c>
      <c r="J78" s="57" t="s">
        <v>125</v>
      </c>
      <c r="K78" s="58">
        <v>44774</v>
      </c>
      <c r="L78" s="58">
        <v>44805</v>
      </c>
    </row>
    <row r="79" spans="1:12" ht="56.25" customHeight="1">
      <c r="A79" s="245"/>
      <c r="B79" s="53" t="s">
        <v>574</v>
      </c>
      <c r="C79" s="62" t="s">
        <v>575</v>
      </c>
      <c r="D79" s="63" t="s">
        <v>534</v>
      </c>
      <c r="E79" s="55">
        <v>72</v>
      </c>
      <c r="F79" s="55">
        <v>55</v>
      </c>
      <c r="G79" s="67">
        <v>0.24</v>
      </c>
      <c r="H79" s="55">
        <v>33</v>
      </c>
      <c r="I79" s="57">
        <v>2</v>
      </c>
      <c r="J79" s="57" t="s">
        <v>125</v>
      </c>
      <c r="K79" s="58">
        <v>44774</v>
      </c>
      <c r="L79" s="58">
        <v>44805</v>
      </c>
    </row>
    <row r="80" spans="1:12" ht="56.25" customHeight="1">
      <c r="A80" s="245"/>
      <c r="B80" s="53" t="s">
        <v>576</v>
      </c>
      <c r="C80" s="62" t="s">
        <v>577</v>
      </c>
      <c r="D80" s="63" t="s">
        <v>534</v>
      </c>
      <c r="E80" s="55">
        <v>31</v>
      </c>
      <c r="F80" s="55">
        <v>20</v>
      </c>
      <c r="G80" s="67">
        <v>0.35</v>
      </c>
      <c r="H80" s="55">
        <v>12</v>
      </c>
      <c r="I80" s="57">
        <v>6</v>
      </c>
      <c r="J80" s="57" t="s">
        <v>151</v>
      </c>
      <c r="K80" s="58">
        <v>44774</v>
      </c>
      <c r="L80" s="58">
        <v>44805</v>
      </c>
    </row>
    <row r="81" spans="1:12" ht="56.25" customHeight="1">
      <c r="A81" s="245"/>
      <c r="B81" s="53" t="s">
        <v>161</v>
      </c>
      <c r="C81" s="62" t="s">
        <v>527</v>
      </c>
      <c r="D81" s="63" t="s">
        <v>534</v>
      </c>
      <c r="E81" s="55" t="s">
        <v>161</v>
      </c>
      <c r="F81" s="55" t="s">
        <v>204</v>
      </c>
      <c r="G81" s="67" t="s">
        <v>204</v>
      </c>
      <c r="H81" s="55" t="s">
        <v>161</v>
      </c>
      <c r="I81" s="57" t="s">
        <v>161</v>
      </c>
      <c r="J81" s="57" t="s">
        <v>161</v>
      </c>
      <c r="K81" s="58">
        <v>44774</v>
      </c>
      <c r="L81" s="58">
        <v>44805</v>
      </c>
    </row>
    <row r="82" spans="1:12" ht="56.25" customHeight="1">
      <c r="A82" s="245"/>
      <c r="B82" s="53" t="s">
        <v>578</v>
      </c>
      <c r="C82" s="62" t="s">
        <v>579</v>
      </c>
      <c r="D82" s="63" t="s">
        <v>534</v>
      </c>
      <c r="E82" s="55">
        <v>292</v>
      </c>
      <c r="F82" s="55">
        <v>235</v>
      </c>
      <c r="G82" s="67">
        <v>0.2</v>
      </c>
      <c r="H82" s="55">
        <v>129.25</v>
      </c>
      <c r="I82" s="57">
        <v>1</v>
      </c>
      <c r="J82" s="57" t="s">
        <v>125</v>
      </c>
      <c r="K82" s="58">
        <v>44774</v>
      </c>
      <c r="L82" s="58">
        <v>44805</v>
      </c>
    </row>
    <row r="83" spans="1:12" ht="56.25" customHeight="1">
      <c r="A83" s="245"/>
      <c r="B83" s="53" t="s">
        <v>580</v>
      </c>
      <c r="C83" s="62" t="s">
        <v>253</v>
      </c>
      <c r="D83" s="63" t="s">
        <v>534</v>
      </c>
      <c r="E83" s="55">
        <v>80</v>
      </c>
      <c r="F83" s="55" t="s">
        <v>204</v>
      </c>
      <c r="G83" s="67" t="s">
        <v>204</v>
      </c>
      <c r="H83" s="55">
        <v>40</v>
      </c>
      <c r="I83" s="57">
        <v>4</v>
      </c>
      <c r="J83" s="57" t="s">
        <v>125</v>
      </c>
      <c r="K83" s="58">
        <v>44774</v>
      </c>
      <c r="L83" s="58">
        <v>44805</v>
      </c>
    </row>
    <row r="84" spans="1:12" ht="56.25" customHeight="1">
      <c r="A84" s="245"/>
      <c r="B84" s="53" t="s">
        <v>581</v>
      </c>
      <c r="C84" s="62" t="s">
        <v>257</v>
      </c>
      <c r="D84" s="63" t="s">
        <v>534</v>
      </c>
      <c r="E84" s="55">
        <v>22</v>
      </c>
      <c r="F84" s="55" t="s">
        <v>204</v>
      </c>
      <c r="G84" s="67" t="s">
        <v>204</v>
      </c>
      <c r="H84" s="55">
        <v>11</v>
      </c>
      <c r="I84" s="57">
        <v>4</v>
      </c>
      <c r="J84" s="57" t="s">
        <v>151</v>
      </c>
      <c r="K84" s="58">
        <v>44774</v>
      </c>
      <c r="L84" s="58">
        <v>44805</v>
      </c>
    </row>
    <row r="85" spans="1:12" ht="56.25" customHeight="1">
      <c r="A85" s="245"/>
      <c r="B85" s="53" t="s">
        <v>582</v>
      </c>
      <c r="C85" s="62" t="s">
        <v>583</v>
      </c>
      <c r="D85" s="63" t="s">
        <v>534</v>
      </c>
      <c r="E85" s="55">
        <v>88</v>
      </c>
      <c r="F85" s="55">
        <v>70</v>
      </c>
      <c r="G85" s="67">
        <v>0.2</v>
      </c>
      <c r="H85" s="55">
        <v>35</v>
      </c>
      <c r="I85" s="57">
        <v>1</v>
      </c>
      <c r="J85" s="57" t="s">
        <v>151</v>
      </c>
      <c r="K85" s="58">
        <v>44774</v>
      </c>
      <c r="L85" s="58">
        <v>44805</v>
      </c>
    </row>
    <row r="86" spans="1:12" ht="56.25" customHeight="1">
      <c r="A86" s="245"/>
      <c r="B86" s="53" t="s">
        <v>578</v>
      </c>
      <c r="C86" s="62" t="s">
        <v>508</v>
      </c>
      <c r="D86" s="63" t="s">
        <v>534</v>
      </c>
      <c r="E86" s="55">
        <v>76</v>
      </c>
      <c r="F86" s="55">
        <v>60</v>
      </c>
      <c r="G86" s="67">
        <v>0.21</v>
      </c>
      <c r="H86" s="55">
        <v>30</v>
      </c>
      <c r="I86" s="57">
        <v>4</v>
      </c>
      <c r="J86" s="57" t="s">
        <v>125</v>
      </c>
      <c r="K86" s="58">
        <v>44774</v>
      </c>
      <c r="L86" s="58">
        <v>44805</v>
      </c>
    </row>
    <row r="87" spans="1:12" ht="56.25" customHeight="1">
      <c r="A87" s="245"/>
      <c r="B87" s="53" t="s">
        <v>584</v>
      </c>
      <c r="C87" s="62" t="s">
        <v>367</v>
      </c>
      <c r="D87" s="63" t="s">
        <v>534</v>
      </c>
      <c r="E87" s="55">
        <v>13</v>
      </c>
      <c r="F87" s="55" t="s">
        <v>204</v>
      </c>
      <c r="G87" s="67" t="s">
        <v>204</v>
      </c>
      <c r="H87" s="55">
        <v>6.5</v>
      </c>
      <c r="I87" s="57">
        <v>6</v>
      </c>
      <c r="J87" s="57" t="s">
        <v>151</v>
      </c>
      <c r="K87" s="58">
        <v>44774</v>
      </c>
      <c r="L87" s="58">
        <v>44805</v>
      </c>
    </row>
    <row r="88" spans="1:12" ht="56.25" customHeight="1">
      <c r="A88" s="245"/>
      <c r="B88" s="53" t="s">
        <v>585</v>
      </c>
      <c r="C88" s="62" t="s">
        <v>371</v>
      </c>
      <c r="D88" s="63" t="s">
        <v>534</v>
      </c>
      <c r="E88" s="55">
        <v>55</v>
      </c>
      <c r="F88" s="55" t="s">
        <v>204</v>
      </c>
      <c r="G88" s="67" t="s">
        <v>204</v>
      </c>
      <c r="H88" s="55">
        <v>27.5</v>
      </c>
      <c r="I88" s="57">
        <v>4</v>
      </c>
      <c r="J88" s="57" t="s">
        <v>125</v>
      </c>
      <c r="K88" s="58">
        <v>44774</v>
      </c>
      <c r="L88" s="58">
        <v>44805</v>
      </c>
    </row>
    <row r="89" spans="1:12" ht="56.25" customHeight="1">
      <c r="A89" s="245"/>
      <c r="B89" s="53" t="s">
        <v>586</v>
      </c>
      <c r="C89" s="62" t="s">
        <v>476</v>
      </c>
      <c r="D89" s="63" t="s">
        <v>534</v>
      </c>
      <c r="E89" s="55">
        <v>30</v>
      </c>
      <c r="F89" s="55" t="s">
        <v>204</v>
      </c>
      <c r="G89" s="67" t="s">
        <v>204</v>
      </c>
      <c r="H89" s="55">
        <v>15</v>
      </c>
      <c r="I89" s="57">
        <v>24</v>
      </c>
      <c r="J89" s="57" t="s">
        <v>125</v>
      </c>
      <c r="K89" s="58">
        <v>44774</v>
      </c>
      <c r="L89" s="58">
        <v>44805</v>
      </c>
    </row>
    <row r="90" spans="1:12" ht="56.25" customHeight="1">
      <c r="A90" s="245"/>
      <c r="B90" s="53" t="s">
        <v>587</v>
      </c>
      <c r="C90" s="62" t="s">
        <v>502</v>
      </c>
      <c r="D90" s="63" t="s">
        <v>534</v>
      </c>
      <c r="E90" s="55">
        <v>50</v>
      </c>
      <c r="F90" s="55" t="s">
        <v>204</v>
      </c>
      <c r="G90" s="67" t="s">
        <v>204</v>
      </c>
      <c r="H90" s="55">
        <v>25</v>
      </c>
      <c r="I90" s="57">
        <v>6</v>
      </c>
      <c r="J90" s="57" t="s">
        <v>125</v>
      </c>
      <c r="K90" s="58">
        <v>44774</v>
      </c>
      <c r="L90" s="58">
        <v>44805</v>
      </c>
    </row>
    <row r="91" spans="1:12" ht="56.25" customHeight="1">
      <c r="A91" s="245"/>
      <c r="B91" s="53" t="s">
        <v>588</v>
      </c>
      <c r="C91" s="62" t="s">
        <v>589</v>
      </c>
      <c r="D91" s="63" t="s">
        <v>534</v>
      </c>
      <c r="E91" s="55">
        <v>40</v>
      </c>
      <c r="F91" s="55" t="s">
        <v>204</v>
      </c>
      <c r="G91" s="67" t="s">
        <v>204</v>
      </c>
      <c r="H91" s="55">
        <v>20</v>
      </c>
      <c r="I91" s="57">
        <v>12</v>
      </c>
      <c r="J91" s="57" t="s">
        <v>125</v>
      </c>
      <c r="K91" s="58">
        <v>44774</v>
      </c>
      <c r="L91" s="58">
        <v>44805</v>
      </c>
    </row>
    <row r="92" spans="1:12" ht="56.25" customHeight="1">
      <c r="A92" s="245"/>
      <c r="B92" s="53" t="s">
        <v>590</v>
      </c>
      <c r="C92" s="62" t="s">
        <v>591</v>
      </c>
      <c r="D92" s="63" t="s">
        <v>534</v>
      </c>
      <c r="E92" s="55">
        <v>13</v>
      </c>
      <c r="F92" s="55" t="s">
        <v>204</v>
      </c>
      <c r="G92" s="67" t="s">
        <v>204</v>
      </c>
      <c r="H92" s="55">
        <v>5.85</v>
      </c>
      <c r="I92" s="57">
        <v>12</v>
      </c>
      <c r="J92" s="57" t="s">
        <v>151</v>
      </c>
      <c r="K92" s="58">
        <v>44774</v>
      </c>
      <c r="L92" s="58">
        <v>44805</v>
      </c>
    </row>
    <row r="93" spans="1:12" ht="56.25" customHeight="1">
      <c r="A93" s="245"/>
      <c r="B93" s="53" t="s">
        <v>592</v>
      </c>
      <c r="C93" s="62" t="s">
        <v>593</v>
      </c>
      <c r="D93" s="63" t="s">
        <v>534</v>
      </c>
      <c r="E93" s="55">
        <v>84</v>
      </c>
      <c r="F93" s="55">
        <v>65</v>
      </c>
      <c r="G93" s="67">
        <v>0.23</v>
      </c>
      <c r="H93" s="55">
        <v>29.25</v>
      </c>
      <c r="I93" s="57">
        <v>4</v>
      </c>
      <c r="J93" s="57" t="s">
        <v>125</v>
      </c>
      <c r="K93" s="58">
        <v>44774</v>
      </c>
      <c r="L93" s="58">
        <v>44805</v>
      </c>
    </row>
    <row r="94" spans="1:12" ht="56.25" customHeight="1">
      <c r="A94" s="245"/>
      <c r="B94" s="53" t="s">
        <v>594</v>
      </c>
      <c r="C94" s="62" t="s">
        <v>595</v>
      </c>
      <c r="D94" s="63" t="s">
        <v>534</v>
      </c>
      <c r="E94" s="55">
        <v>44</v>
      </c>
      <c r="F94" s="55" t="s">
        <v>204</v>
      </c>
      <c r="G94" s="67" t="s">
        <v>204</v>
      </c>
      <c r="H94" s="55">
        <v>22</v>
      </c>
      <c r="I94" s="57">
        <v>3</v>
      </c>
      <c r="J94" s="57" t="s">
        <v>151</v>
      </c>
      <c r="K94" s="58">
        <v>44774</v>
      </c>
      <c r="L94" s="58">
        <v>44805</v>
      </c>
    </row>
    <row r="95" spans="1:12" ht="56.25" customHeight="1">
      <c r="A95" s="245"/>
      <c r="B95" s="53" t="s">
        <v>596</v>
      </c>
      <c r="C95" s="62" t="s">
        <v>597</v>
      </c>
      <c r="D95" s="63" t="s">
        <v>534</v>
      </c>
      <c r="E95" s="55">
        <v>44</v>
      </c>
      <c r="F95" s="55" t="s">
        <v>204</v>
      </c>
      <c r="G95" s="67" t="s">
        <v>204</v>
      </c>
      <c r="H95" s="55">
        <v>22</v>
      </c>
      <c r="I95" s="57">
        <v>3</v>
      </c>
      <c r="J95" s="57" t="s">
        <v>151</v>
      </c>
      <c r="K95" s="58">
        <v>44774</v>
      </c>
      <c r="L95" s="58">
        <v>44805</v>
      </c>
    </row>
    <row r="96" spans="1:12" ht="56.25" customHeight="1">
      <c r="A96" s="245"/>
      <c r="B96" s="53" t="s">
        <v>598</v>
      </c>
      <c r="C96" s="62" t="s">
        <v>599</v>
      </c>
      <c r="D96" s="63" t="s">
        <v>534</v>
      </c>
      <c r="E96" s="55">
        <v>24</v>
      </c>
      <c r="F96" s="55" t="s">
        <v>204</v>
      </c>
      <c r="G96" s="67" t="s">
        <v>204</v>
      </c>
      <c r="H96" s="55">
        <v>10.8</v>
      </c>
      <c r="I96" s="57">
        <v>4</v>
      </c>
      <c r="J96" s="57" t="s">
        <v>151</v>
      </c>
      <c r="K96" s="58">
        <v>44774</v>
      </c>
      <c r="L96" s="58">
        <v>44805</v>
      </c>
    </row>
    <row r="97" spans="1:12" ht="15.75">
      <c r="A97" s="191" t="s">
        <v>600</v>
      </c>
      <c r="B97" s="192"/>
      <c r="C97" s="192"/>
      <c r="D97" s="192"/>
      <c r="E97" s="206"/>
      <c r="F97" s="206"/>
      <c r="G97" s="206"/>
      <c r="H97" s="206"/>
      <c r="I97" s="207"/>
      <c r="J97" s="207"/>
      <c r="K97" s="208"/>
      <c r="L97" s="208"/>
    </row>
    <row r="98" spans="1:12" ht="56.25" customHeight="1">
      <c r="A98" s="245"/>
      <c r="B98" s="53" t="s">
        <v>161</v>
      </c>
      <c r="C98" s="62" t="s">
        <v>601</v>
      </c>
      <c r="D98" s="63" t="s">
        <v>312</v>
      </c>
      <c r="E98" s="55" t="s">
        <v>161</v>
      </c>
      <c r="F98" s="55" t="s">
        <v>204</v>
      </c>
      <c r="G98" s="67" t="s">
        <v>204</v>
      </c>
      <c r="H98" s="55" t="s">
        <v>161</v>
      </c>
      <c r="I98" s="57">
        <v>1</v>
      </c>
      <c r="J98" s="57" t="s">
        <v>125</v>
      </c>
      <c r="K98" s="58">
        <v>44805</v>
      </c>
      <c r="L98" s="58">
        <v>44835</v>
      </c>
    </row>
    <row r="99" spans="1:12" ht="56.25" customHeight="1">
      <c r="A99" s="245"/>
      <c r="B99" s="53" t="s">
        <v>602</v>
      </c>
      <c r="C99" s="62" t="s">
        <v>603</v>
      </c>
      <c r="D99" s="63" t="s">
        <v>604</v>
      </c>
      <c r="E99" s="55" t="s">
        <v>161</v>
      </c>
      <c r="F99" s="55" t="s">
        <v>204</v>
      </c>
      <c r="G99" s="67" t="s">
        <v>204</v>
      </c>
      <c r="H99" s="55" t="s">
        <v>161</v>
      </c>
      <c r="I99" s="57">
        <v>1</v>
      </c>
      <c r="J99" s="57" t="s">
        <v>125</v>
      </c>
      <c r="K99" s="58">
        <v>44805</v>
      </c>
      <c r="L99" s="58">
        <v>44835</v>
      </c>
    </row>
    <row r="100" spans="1:12" ht="56.25" customHeight="1">
      <c r="A100" s="245"/>
      <c r="B100" s="53" t="s">
        <v>605</v>
      </c>
      <c r="C100" s="62" t="s">
        <v>606</v>
      </c>
      <c r="D100" s="63" t="s">
        <v>607</v>
      </c>
      <c r="E100" s="55" t="s">
        <v>161</v>
      </c>
      <c r="F100" s="55" t="s">
        <v>204</v>
      </c>
      <c r="G100" s="67" t="s">
        <v>204</v>
      </c>
      <c r="H100" s="55" t="s">
        <v>161</v>
      </c>
      <c r="I100" s="57">
        <v>1</v>
      </c>
      <c r="J100" s="57" t="s">
        <v>125</v>
      </c>
      <c r="K100" s="58">
        <v>44805</v>
      </c>
      <c r="L100" s="58">
        <v>44835</v>
      </c>
    </row>
    <row r="101" spans="1:12" ht="56.25" customHeight="1">
      <c r="A101" s="245"/>
      <c r="B101" s="53" t="s">
        <v>161</v>
      </c>
      <c r="C101" s="62" t="s">
        <v>608</v>
      </c>
      <c r="D101" s="63" t="s">
        <v>312</v>
      </c>
      <c r="E101" s="55" t="s">
        <v>161</v>
      </c>
      <c r="F101" s="55" t="s">
        <v>204</v>
      </c>
      <c r="G101" s="67" t="s">
        <v>204</v>
      </c>
      <c r="H101" s="55" t="s">
        <v>161</v>
      </c>
      <c r="I101" s="57">
        <v>1</v>
      </c>
      <c r="J101" s="57" t="s">
        <v>125</v>
      </c>
      <c r="K101" s="58">
        <v>44805</v>
      </c>
      <c r="L101" s="58">
        <v>44835</v>
      </c>
    </row>
    <row r="102" spans="1:12" ht="56.25" customHeight="1">
      <c r="A102" s="245"/>
      <c r="B102" s="53" t="s">
        <v>161</v>
      </c>
      <c r="C102" s="62" t="s">
        <v>609</v>
      </c>
      <c r="D102" s="63" t="s">
        <v>610</v>
      </c>
      <c r="E102" s="55" t="s">
        <v>161</v>
      </c>
      <c r="F102" s="55" t="s">
        <v>204</v>
      </c>
      <c r="G102" s="67" t="s">
        <v>204</v>
      </c>
      <c r="H102" s="55" t="s">
        <v>161</v>
      </c>
      <c r="I102" s="57">
        <v>16</v>
      </c>
      <c r="J102" s="57" t="s">
        <v>125</v>
      </c>
      <c r="K102" s="58">
        <v>44805</v>
      </c>
      <c r="L102" s="58">
        <v>44835</v>
      </c>
    </row>
    <row r="103" spans="1:12" ht="56.25" customHeight="1">
      <c r="A103" s="245"/>
      <c r="B103" s="53" t="s">
        <v>161</v>
      </c>
      <c r="C103" s="62" t="s">
        <v>611</v>
      </c>
      <c r="D103" s="63" t="s">
        <v>414</v>
      </c>
      <c r="E103" s="55" t="s">
        <v>161</v>
      </c>
      <c r="F103" s="55" t="s">
        <v>204</v>
      </c>
      <c r="G103" s="67" t="s">
        <v>204</v>
      </c>
      <c r="H103" s="55" t="s">
        <v>161</v>
      </c>
      <c r="I103" s="57">
        <v>16</v>
      </c>
      <c r="J103" s="57" t="s">
        <v>125</v>
      </c>
      <c r="K103" s="58">
        <v>44805</v>
      </c>
      <c r="L103" s="58">
        <v>44835</v>
      </c>
    </row>
    <row r="104" spans="1:12" ht="56.25" customHeight="1">
      <c r="A104" s="245"/>
      <c r="B104" s="53" t="s">
        <v>412</v>
      </c>
      <c r="C104" s="62" t="s">
        <v>612</v>
      </c>
      <c r="D104" s="63" t="s">
        <v>414</v>
      </c>
      <c r="E104" s="55" t="s">
        <v>161</v>
      </c>
      <c r="F104" s="55" t="s">
        <v>204</v>
      </c>
      <c r="G104" s="67" t="s">
        <v>204</v>
      </c>
      <c r="H104" s="55" t="s">
        <v>161</v>
      </c>
      <c r="I104" s="57">
        <v>16</v>
      </c>
      <c r="J104" s="57" t="s">
        <v>125</v>
      </c>
      <c r="K104" s="58">
        <v>44805</v>
      </c>
      <c r="L104" s="58">
        <v>44835</v>
      </c>
    </row>
    <row r="105" spans="1:12" ht="56.25" customHeight="1">
      <c r="A105" s="245"/>
      <c r="B105" s="53" t="s">
        <v>415</v>
      </c>
      <c r="C105" s="62" t="s">
        <v>612</v>
      </c>
      <c r="D105" s="63" t="s">
        <v>414</v>
      </c>
      <c r="E105" s="55" t="s">
        <v>161</v>
      </c>
      <c r="F105" s="55" t="s">
        <v>204</v>
      </c>
      <c r="G105" s="67" t="s">
        <v>204</v>
      </c>
      <c r="H105" s="55" t="s">
        <v>161</v>
      </c>
      <c r="I105" s="57">
        <v>16</v>
      </c>
      <c r="J105" s="57" t="s">
        <v>125</v>
      </c>
      <c r="K105" s="58">
        <v>44805</v>
      </c>
      <c r="L105" s="58">
        <v>44835</v>
      </c>
    </row>
    <row r="106" spans="1:12" ht="56.25" customHeight="1">
      <c r="A106" s="245"/>
      <c r="B106" s="53" t="s">
        <v>417</v>
      </c>
      <c r="C106" s="62" t="s">
        <v>613</v>
      </c>
      <c r="D106" s="63" t="s">
        <v>414</v>
      </c>
      <c r="E106" s="55" t="s">
        <v>161</v>
      </c>
      <c r="F106" s="55" t="s">
        <v>204</v>
      </c>
      <c r="G106" s="67" t="s">
        <v>204</v>
      </c>
      <c r="H106" s="55" t="s">
        <v>161</v>
      </c>
      <c r="I106" s="57">
        <v>16</v>
      </c>
      <c r="J106" s="57" t="s">
        <v>125</v>
      </c>
      <c r="K106" s="58">
        <v>44805</v>
      </c>
      <c r="L106" s="58">
        <v>44835</v>
      </c>
    </row>
    <row r="107" spans="1:12" ht="56.25" customHeight="1">
      <c r="A107" s="245"/>
      <c r="B107" s="53" t="s">
        <v>421</v>
      </c>
      <c r="C107" s="62" t="s">
        <v>614</v>
      </c>
      <c r="D107" s="63" t="s">
        <v>414</v>
      </c>
      <c r="E107" s="55" t="s">
        <v>161</v>
      </c>
      <c r="F107" s="55" t="s">
        <v>204</v>
      </c>
      <c r="G107" s="67" t="s">
        <v>204</v>
      </c>
      <c r="H107" s="55" t="s">
        <v>161</v>
      </c>
      <c r="I107" s="57">
        <v>16</v>
      </c>
      <c r="J107" s="57" t="s">
        <v>125</v>
      </c>
      <c r="K107" s="58">
        <v>44805</v>
      </c>
      <c r="L107" s="58">
        <v>44835</v>
      </c>
    </row>
    <row r="108" spans="1:12" ht="56.25" customHeight="1">
      <c r="A108" s="245"/>
      <c r="B108" s="53" t="s">
        <v>423</v>
      </c>
      <c r="C108" s="62" t="s">
        <v>424</v>
      </c>
      <c r="D108" s="63" t="s">
        <v>414</v>
      </c>
      <c r="E108" s="55" t="s">
        <v>161</v>
      </c>
      <c r="F108" s="55" t="s">
        <v>204</v>
      </c>
      <c r="G108" s="67" t="s">
        <v>204</v>
      </c>
      <c r="H108" s="55" t="s">
        <v>161</v>
      </c>
      <c r="I108" s="57">
        <v>16</v>
      </c>
      <c r="J108" s="57" t="s">
        <v>125</v>
      </c>
      <c r="K108" s="58">
        <v>44805</v>
      </c>
      <c r="L108" s="58">
        <v>44835</v>
      </c>
    </row>
    <row r="109" spans="1:12" ht="56.25" customHeight="1">
      <c r="A109" s="245"/>
      <c r="B109" s="53" t="s">
        <v>425</v>
      </c>
      <c r="C109" s="62" t="s">
        <v>615</v>
      </c>
      <c r="D109" s="63" t="s">
        <v>427</v>
      </c>
      <c r="E109" s="55" t="s">
        <v>161</v>
      </c>
      <c r="F109" s="55" t="s">
        <v>204</v>
      </c>
      <c r="G109" s="67" t="s">
        <v>204</v>
      </c>
      <c r="H109" s="55" t="s">
        <v>161</v>
      </c>
      <c r="I109" s="57">
        <v>3</v>
      </c>
      <c r="J109" s="57" t="s">
        <v>125</v>
      </c>
      <c r="K109" s="58">
        <v>44805</v>
      </c>
      <c r="L109" s="58">
        <v>44835</v>
      </c>
    </row>
    <row r="110" spans="1:12" ht="56.25" customHeight="1">
      <c r="A110" s="245"/>
      <c r="B110" s="53" t="s">
        <v>428</v>
      </c>
      <c r="C110" s="62" t="s">
        <v>616</v>
      </c>
      <c r="D110" s="63" t="s">
        <v>430</v>
      </c>
      <c r="E110" s="55" t="s">
        <v>161</v>
      </c>
      <c r="F110" s="55" t="s">
        <v>204</v>
      </c>
      <c r="G110" s="67" t="s">
        <v>204</v>
      </c>
      <c r="H110" s="55" t="s">
        <v>161</v>
      </c>
      <c r="I110" s="57" t="s">
        <v>161</v>
      </c>
      <c r="J110" s="57" t="s">
        <v>161</v>
      </c>
      <c r="K110" s="58">
        <v>44805</v>
      </c>
      <c r="L110" s="58">
        <v>44835</v>
      </c>
    </row>
    <row r="111" spans="1:12" ht="56.25" customHeight="1">
      <c r="A111" s="245"/>
      <c r="B111" s="53" t="s">
        <v>434</v>
      </c>
      <c r="C111" s="62" t="s">
        <v>435</v>
      </c>
      <c r="D111" s="63" t="s">
        <v>436</v>
      </c>
      <c r="E111" s="55" t="s">
        <v>161</v>
      </c>
      <c r="F111" s="55" t="s">
        <v>204</v>
      </c>
      <c r="G111" s="67" t="s">
        <v>204</v>
      </c>
      <c r="H111" s="55" t="s">
        <v>161</v>
      </c>
      <c r="I111" s="57">
        <v>10</v>
      </c>
      <c r="J111" s="57" t="s">
        <v>151</v>
      </c>
      <c r="K111" s="58">
        <v>44805</v>
      </c>
      <c r="L111" s="58">
        <v>44835</v>
      </c>
    </row>
    <row r="112" spans="1:12" ht="56.25" customHeight="1">
      <c r="A112" s="245"/>
      <c r="B112" s="53" t="s">
        <v>437</v>
      </c>
      <c r="C112" s="62" t="s">
        <v>617</v>
      </c>
      <c r="D112" s="63" t="s">
        <v>436</v>
      </c>
      <c r="E112" s="55" t="s">
        <v>161</v>
      </c>
      <c r="F112" s="55" t="s">
        <v>204</v>
      </c>
      <c r="G112" s="67" t="s">
        <v>204</v>
      </c>
      <c r="H112" s="55" t="s">
        <v>161</v>
      </c>
      <c r="I112" s="57">
        <v>10</v>
      </c>
      <c r="J112" s="57" t="s">
        <v>151</v>
      </c>
      <c r="K112" s="58">
        <v>44805</v>
      </c>
      <c r="L112" s="58">
        <v>44835</v>
      </c>
    </row>
    <row r="113" spans="1:12" ht="56.25" customHeight="1">
      <c r="A113" s="245"/>
      <c r="B113" s="53" t="s">
        <v>161</v>
      </c>
      <c r="C113" s="62" t="s">
        <v>618</v>
      </c>
      <c r="D113" s="63" t="s">
        <v>619</v>
      </c>
      <c r="E113" s="55" t="s">
        <v>161</v>
      </c>
      <c r="F113" s="55" t="s">
        <v>204</v>
      </c>
      <c r="G113" s="67" t="s">
        <v>204</v>
      </c>
      <c r="H113" s="55" t="s">
        <v>161</v>
      </c>
      <c r="I113" s="57" t="s">
        <v>161</v>
      </c>
      <c r="J113" s="57" t="s">
        <v>161</v>
      </c>
      <c r="K113" s="58">
        <v>44805</v>
      </c>
      <c r="L113" s="58">
        <v>44835</v>
      </c>
    </row>
  </sheetData>
  <mergeCells count="1">
    <mergeCell ref="A1:K1"/>
  </mergeCells>
  <printOptions horizontalCentered="1" gridLines="1"/>
  <pageMargins left="0.25" right="0.25" top="0.75" bottom="0" header="0.3" footer="0.3"/>
  <pageSetup scale="3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DC27A-883C-4A45-8636-7BB79AFAA3DB}">
  <sheetPr>
    <tabColor theme="7" tint="-0.249977111117893"/>
    <pageSetUpPr fitToPage="1"/>
  </sheetPr>
  <dimension ref="A1:AH78"/>
  <sheetViews>
    <sheetView showGridLines="0" zoomScale="70" zoomScaleNormal="70" zoomScaleSheetLayoutView="75" workbookViewId="0">
      <pane ySplit="3" topLeftCell="A4" activePane="bottomLeft" state="frozen"/>
      <selection pane="bottomLeft" activeCell="Q61" sqref="Q61"/>
    </sheetView>
  </sheetViews>
  <sheetFormatPr defaultColWidth="9.140625" defaultRowHeight="12.75"/>
  <cols>
    <col min="1" max="1" width="17.140625" style="33" customWidth="1"/>
    <col min="2" max="2" width="12.7109375" style="33" bestFit="1" customWidth="1"/>
    <col min="3" max="3" width="32.7109375" style="33" customWidth="1"/>
    <col min="4" max="4" width="26.7109375" style="33" bestFit="1" customWidth="1"/>
    <col min="5" max="5" width="6" style="77" bestFit="1" customWidth="1"/>
    <col min="6" max="6" width="21.7109375" style="84" customWidth="1"/>
    <col min="7" max="7" width="16.28515625" style="84" bestFit="1" customWidth="1"/>
    <col min="8" max="8" width="11.42578125" style="33" customWidth="1"/>
    <col min="9" max="9" width="10" style="33" customWidth="1"/>
    <col min="10" max="10" width="10.85546875" style="33" bestFit="1" customWidth="1"/>
    <col min="11" max="11" width="10" style="83" customWidth="1"/>
    <col min="12" max="12" width="9.28515625" style="33" bestFit="1" customWidth="1"/>
    <col min="13" max="13" width="7.140625" style="33" customWidth="1"/>
    <col min="14" max="14" width="13.140625" style="78" bestFit="1" customWidth="1"/>
    <col min="15" max="16384" width="9.140625" style="33"/>
  </cols>
  <sheetData>
    <row r="1" spans="1:34" ht="29.45" customHeight="1">
      <c r="A1" s="74" t="s">
        <v>620</v>
      </c>
      <c r="B1" s="75"/>
      <c r="C1" s="76"/>
      <c r="F1" s="79"/>
      <c r="G1" s="79"/>
      <c r="H1" s="80"/>
      <c r="I1" s="81"/>
      <c r="J1" s="82"/>
    </row>
    <row r="2" spans="1:34" ht="13.5" thickBot="1"/>
    <row r="3" spans="1:34" s="90" customFormat="1" ht="75.75" customHeight="1" thickBot="1">
      <c r="A3" s="228" t="s">
        <v>621</v>
      </c>
      <c r="B3" s="228" t="s">
        <v>622</v>
      </c>
      <c r="C3" s="228" t="s">
        <v>623</v>
      </c>
      <c r="D3" s="475" t="s">
        <v>624</v>
      </c>
      <c r="E3" s="475"/>
      <c r="F3" s="87" t="s">
        <v>625</v>
      </c>
      <c r="G3" s="87" t="s">
        <v>626</v>
      </c>
      <c r="H3" s="228" t="s">
        <v>627</v>
      </c>
      <c r="I3" s="228" t="s">
        <v>628</v>
      </c>
      <c r="J3" s="228" t="s">
        <v>629</v>
      </c>
      <c r="K3" s="88" t="s">
        <v>630</v>
      </c>
      <c r="N3" s="91"/>
    </row>
    <row r="4" spans="1:34" s="94" customFormat="1" ht="15.75" thickBot="1">
      <c r="A4" s="230" t="s">
        <v>631</v>
      </c>
      <c r="B4" s="231"/>
      <c r="C4" s="231"/>
      <c r="D4" s="231"/>
      <c r="E4" s="231"/>
      <c r="F4" s="231"/>
      <c r="G4" s="231"/>
      <c r="H4" s="231"/>
      <c r="I4" s="231"/>
      <c r="J4" s="231"/>
      <c r="K4" s="231"/>
      <c r="L4" s="92"/>
      <c r="M4" s="92"/>
      <c r="N4" s="93"/>
      <c r="O4" s="92"/>
      <c r="P4" s="92"/>
      <c r="Q4" s="92"/>
      <c r="R4" s="92"/>
      <c r="S4" s="92"/>
      <c r="T4" s="92"/>
      <c r="U4" s="92"/>
      <c r="V4" s="92"/>
      <c r="W4" s="92"/>
      <c r="X4" s="92"/>
      <c r="Y4" s="92"/>
      <c r="Z4" s="92"/>
      <c r="AA4" s="92"/>
      <c r="AB4" s="92"/>
      <c r="AC4" s="92"/>
      <c r="AD4" s="92"/>
      <c r="AE4" s="92"/>
      <c r="AF4" s="92"/>
      <c r="AG4" s="92"/>
      <c r="AH4" s="92"/>
    </row>
    <row r="5" spans="1:34" s="92" customFormat="1" ht="16.5" customHeight="1">
      <c r="A5" s="209" t="s">
        <v>133</v>
      </c>
      <c r="B5" s="164" t="s">
        <v>632</v>
      </c>
      <c r="C5" s="165" t="s">
        <v>633</v>
      </c>
      <c r="D5" s="95" t="s">
        <v>634</v>
      </c>
      <c r="E5" s="96">
        <v>16</v>
      </c>
      <c r="F5" s="110" t="s">
        <v>635</v>
      </c>
      <c r="G5" s="111" t="s">
        <v>636</v>
      </c>
      <c r="H5" s="468">
        <v>168</v>
      </c>
      <c r="I5" s="468">
        <v>92.4</v>
      </c>
      <c r="J5" s="471">
        <v>110</v>
      </c>
      <c r="K5" s="466">
        <v>66</v>
      </c>
      <c r="N5" s="93"/>
    </row>
    <row r="6" spans="1:34" s="92" customFormat="1" ht="16.5" customHeight="1">
      <c r="A6" s="460" t="s">
        <v>637</v>
      </c>
      <c r="B6" s="461"/>
      <c r="C6" s="462"/>
      <c r="D6" s="98" t="s">
        <v>638</v>
      </c>
      <c r="E6" s="99">
        <v>17</v>
      </c>
      <c r="F6" s="110" t="s">
        <v>635</v>
      </c>
      <c r="G6" s="111" t="s">
        <v>636</v>
      </c>
      <c r="H6" s="469"/>
      <c r="I6" s="469"/>
      <c r="J6" s="455"/>
      <c r="K6" s="456"/>
      <c r="N6" s="93"/>
    </row>
    <row r="7" spans="1:34" s="92" customFormat="1" ht="16.5" customHeight="1">
      <c r="A7" s="460"/>
      <c r="B7" s="461"/>
      <c r="C7" s="462"/>
      <c r="D7" s="98" t="s">
        <v>639</v>
      </c>
      <c r="E7" s="99">
        <v>59</v>
      </c>
      <c r="F7" s="110" t="s">
        <v>635</v>
      </c>
      <c r="G7" s="111" t="s">
        <v>636</v>
      </c>
      <c r="H7" s="469"/>
      <c r="I7" s="469"/>
      <c r="J7" s="455"/>
      <c r="K7" s="456"/>
      <c r="N7" s="93"/>
    </row>
    <row r="8" spans="1:34" s="92" customFormat="1" ht="16.5" customHeight="1">
      <c r="A8" s="460"/>
      <c r="B8" s="461"/>
      <c r="C8" s="462"/>
      <c r="D8" s="98" t="s">
        <v>275</v>
      </c>
      <c r="E8" s="99">
        <v>67</v>
      </c>
      <c r="F8" s="110" t="s">
        <v>635</v>
      </c>
      <c r="G8" s="111" t="s">
        <v>636</v>
      </c>
      <c r="H8" s="469"/>
      <c r="I8" s="469"/>
      <c r="J8" s="455"/>
      <c r="K8" s="456"/>
      <c r="N8" s="101"/>
    </row>
    <row r="9" spans="1:34" s="92" customFormat="1" ht="16.5" customHeight="1">
      <c r="A9" s="460"/>
      <c r="B9" s="461"/>
      <c r="C9" s="462"/>
      <c r="D9" s="98" t="s">
        <v>531</v>
      </c>
      <c r="E9" s="99" t="s">
        <v>640</v>
      </c>
      <c r="F9" s="110" t="s">
        <v>635</v>
      </c>
      <c r="G9" s="111" t="s">
        <v>636</v>
      </c>
      <c r="H9" s="469"/>
      <c r="I9" s="469"/>
      <c r="J9" s="455"/>
      <c r="K9" s="456"/>
      <c r="N9" s="93"/>
    </row>
    <row r="10" spans="1:34" s="92" customFormat="1" ht="16.5" customHeight="1">
      <c r="A10" s="460"/>
      <c r="B10" s="461"/>
      <c r="C10" s="462"/>
      <c r="D10" s="102" t="s">
        <v>641</v>
      </c>
      <c r="E10" s="103">
        <v>20</v>
      </c>
      <c r="F10" s="110" t="s">
        <v>635</v>
      </c>
      <c r="G10" s="111" t="s">
        <v>636</v>
      </c>
      <c r="H10" s="469"/>
      <c r="I10" s="469"/>
      <c r="J10" s="455"/>
      <c r="K10" s="456"/>
      <c r="N10" s="93"/>
    </row>
    <row r="11" spans="1:34" s="92" customFormat="1" ht="16.5" customHeight="1">
      <c r="A11" s="460"/>
      <c r="B11" s="461"/>
      <c r="C11" s="462"/>
      <c r="D11" s="98" t="s">
        <v>203</v>
      </c>
      <c r="E11" s="99" t="s">
        <v>642</v>
      </c>
      <c r="F11" s="110" t="s">
        <v>635</v>
      </c>
      <c r="G11" s="111" t="s">
        <v>636</v>
      </c>
      <c r="H11" s="469"/>
      <c r="I11" s="469"/>
      <c r="J11" s="455"/>
      <c r="K11" s="456"/>
      <c r="N11" s="93"/>
    </row>
    <row r="12" spans="1:34" s="216" customFormat="1" ht="16.5" customHeight="1" thickBot="1">
      <c r="A12" s="463"/>
      <c r="B12" s="464"/>
      <c r="C12" s="465"/>
      <c r="D12" s="108" t="s">
        <v>312</v>
      </c>
      <c r="E12" s="163">
        <v>795</v>
      </c>
      <c r="F12" s="104" t="s">
        <v>635</v>
      </c>
      <c r="G12" s="115" t="s">
        <v>636</v>
      </c>
      <c r="H12" s="470"/>
      <c r="I12" s="470"/>
      <c r="J12" s="472"/>
      <c r="K12" s="467"/>
      <c r="L12" s="92"/>
      <c r="M12" s="92"/>
      <c r="N12" s="93"/>
      <c r="O12" s="92"/>
      <c r="P12" s="92"/>
      <c r="Q12" s="92"/>
      <c r="R12" s="92"/>
      <c r="S12" s="92"/>
      <c r="T12" s="92"/>
      <c r="U12" s="92"/>
      <c r="V12" s="92"/>
      <c r="W12" s="92"/>
      <c r="X12" s="92"/>
      <c r="Y12" s="92"/>
      <c r="Z12" s="92"/>
    </row>
    <row r="13" spans="1:34" s="92" customFormat="1" ht="16.5" customHeight="1">
      <c r="A13" s="209" t="s">
        <v>136</v>
      </c>
      <c r="B13" s="164" t="s">
        <v>632</v>
      </c>
      <c r="C13" s="165" t="s">
        <v>643</v>
      </c>
      <c r="D13" s="105" t="s">
        <v>644</v>
      </c>
      <c r="E13" s="106">
        <v>2</v>
      </c>
      <c r="F13" s="223" t="s">
        <v>635</v>
      </c>
      <c r="G13" s="120" t="s">
        <v>636</v>
      </c>
      <c r="H13" s="468">
        <v>168</v>
      </c>
      <c r="I13" s="468">
        <v>92.4</v>
      </c>
      <c r="J13" s="471">
        <v>110</v>
      </c>
      <c r="K13" s="466">
        <v>66</v>
      </c>
      <c r="N13" s="93"/>
    </row>
    <row r="14" spans="1:34" s="92" customFormat="1" ht="16.5" customHeight="1">
      <c r="A14" s="457" t="s">
        <v>637</v>
      </c>
      <c r="B14" s="458"/>
      <c r="C14" s="459"/>
      <c r="D14" s="98" t="s">
        <v>638</v>
      </c>
      <c r="E14" s="99">
        <v>17</v>
      </c>
      <c r="F14" s="100" t="s">
        <v>635</v>
      </c>
      <c r="G14" s="111" t="s">
        <v>636</v>
      </c>
      <c r="H14" s="469"/>
      <c r="I14" s="469"/>
      <c r="J14" s="455"/>
      <c r="K14" s="456"/>
      <c r="N14" s="93"/>
    </row>
    <row r="15" spans="1:34" s="92" customFormat="1" ht="16.5" customHeight="1">
      <c r="A15" s="460"/>
      <c r="B15" s="461"/>
      <c r="C15" s="462"/>
      <c r="D15" s="98" t="s">
        <v>275</v>
      </c>
      <c r="E15" s="99">
        <v>67</v>
      </c>
      <c r="F15" s="100" t="s">
        <v>635</v>
      </c>
      <c r="G15" s="111" t="s">
        <v>636</v>
      </c>
      <c r="H15" s="469"/>
      <c r="I15" s="469"/>
      <c r="J15" s="455"/>
      <c r="K15" s="456"/>
      <c r="N15" s="93"/>
    </row>
    <row r="16" spans="1:34" s="92" customFormat="1" ht="16.5" customHeight="1">
      <c r="A16" s="460"/>
      <c r="B16" s="461"/>
      <c r="C16" s="462"/>
      <c r="D16" s="98" t="s">
        <v>531</v>
      </c>
      <c r="E16" s="99" t="s">
        <v>640</v>
      </c>
      <c r="F16" s="100" t="s">
        <v>635</v>
      </c>
      <c r="G16" s="111" t="s">
        <v>636</v>
      </c>
      <c r="H16" s="469"/>
      <c r="I16" s="469"/>
      <c r="J16" s="455"/>
      <c r="K16" s="456"/>
      <c r="N16" s="101"/>
    </row>
    <row r="17" spans="1:26" s="92" customFormat="1" ht="16.5" customHeight="1">
      <c r="A17" s="460"/>
      <c r="B17" s="461"/>
      <c r="C17" s="462"/>
      <c r="D17" s="98" t="s">
        <v>645</v>
      </c>
      <c r="E17" s="99">
        <v>716</v>
      </c>
      <c r="F17" s="100" t="s">
        <v>635</v>
      </c>
      <c r="G17" s="111" t="s">
        <v>636</v>
      </c>
      <c r="H17" s="469"/>
      <c r="I17" s="469"/>
      <c r="J17" s="455"/>
      <c r="K17" s="456"/>
      <c r="N17" s="93"/>
    </row>
    <row r="18" spans="1:26" s="92" customFormat="1" ht="16.5" customHeight="1">
      <c r="A18" s="460"/>
      <c r="B18" s="461"/>
      <c r="C18" s="462"/>
      <c r="D18" s="102" t="s">
        <v>641</v>
      </c>
      <c r="E18" s="103">
        <v>20</v>
      </c>
      <c r="F18" s="100" t="s">
        <v>635</v>
      </c>
      <c r="G18" s="111" t="s">
        <v>636</v>
      </c>
      <c r="H18" s="469"/>
      <c r="I18" s="469"/>
      <c r="J18" s="455"/>
      <c r="K18" s="456"/>
      <c r="N18" s="93"/>
    </row>
    <row r="19" spans="1:26" s="92" customFormat="1" ht="16.5" customHeight="1">
      <c r="A19" s="460"/>
      <c r="B19" s="461"/>
      <c r="C19" s="462"/>
      <c r="D19" s="102" t="s">
        <v>203</v>
      </c>
      <c r="E19" s="103" t="s">
        <v>642</v>
      </c>
      <c r="F19" s="100" t="s">
        <v>635</v>
      </c>
      <c r="G19" s="111" t="s">
        <v>636</v>
      </c>
      <c r="H19" s="469"/>
      <c r="I19" s="469"/>
      <c r="J19" s="455"/>
      <c r="K19" s="456"/>
      <c r="N19" s="93"/>
    </row>
    <row r="20" spans="1:26" s="216" customFormat="1" ht="16.5" customHeight="1" thickBot="1">
      <c r="A20" s="463"/>
      <c r="B20" s="464"/>
      <c r="C20" s="465"/>
      <c r="D20" s="108" t="s">
        <v>312</v>
      </c>
      <c r="E20" s="114">
        <v>795</v>
      </c>
      <c r="F20" s="104" t="s">
        <v>635</v>
      </c>
      <c r="G20" s="178" t="s">
        <v>636</v>
      </c>
      <c r="H20" s="470"/>
      <c r="I20" s="470"/>
      <c r="J20" s="472"/>
      <c r="K20" s="467"/>
      <c r="L20" s="92"/>
      <c r="M20" s="92"/>
      <c r="N20" s="93"/>
      <c r="O20" s="92"/>
      <c r="P20" s="92"/>
      <c r="Q20" s="92"/>
      <c r="R20" s="92"/>
      <c r="S20" s="92"/>
      <c r="T20" s="92"/>
      <c r="U20" s="92"/>
      <c r="V20" s="92"/>
      <c r="W20" s="92"/>
      <c r="X20" s="92"/>
      <c r="Y20" s="92"/>
      <c r="Z20" s="92"/>
    </row>
    <row r="21" spans="1:26" s="92" customFormat="1" ht="16.5" customHeight="1">
      <c r="A21" s="209" t="s">
        <v>139</v>
      </c>
      <c r="B21" s="164" t="s">
        <v>646</v>
      </c>
      <c r="C21" s="165" t="s">
        <v>647</v>
      </c>
      <c r="D21" s="105" t="s">
        <v>644</v>
      </c>
      <c r="E21" s="106">
        <v>2</v>
      </c>
      <c r="F21" s="223" t="s">
        <v>648</v>
      </c>
      <c r="G21" s="120" t="s">
        <v>649</v>
      </c>
      <c r="H21" s="468">
        <v>380</v>
      </c>
      <c r="I21" s="473">
        <f>H21*0.55</f>
        <v>209.00000000000003</v>
      </c>
      <c r="J21" s="471">
        <v>250</v>
      </c>
      <c r="K21" s="466">
        <v>150</v>
      </c>
      <c r="N21" s="93"/>
    </row>
    <row r="22" spans="1:26" s="92" customFormat="1" ht="16.5" customHeight="1">
      <c r="A22" s="457" t="s">
        <v>650</v>
      </c>
      <c r="B22" s="458"/>
      <c r="C22" s="459"/>
      <c r="D22" s="95" t="s">
        <v>634</v>
      </c>
      <c r="E22" s="99">
        <v>16</v>
      </c>
      <c r="F22" s="110" t="s">
        <v>648</v>
      </c>
      <c r="G22" s="111" t="s">
        <v>649</v>
      </c>
      <c r="H22" s="469"/>
      <c r="I22" s="454"/>
      <c r="J22" s="455"/>
      <c r="K22" s="456"/>
      <c r="N22" s="93"/>
    </row>
    <row r="23" spans="1:26" s="92" customFormat="1" ht="16.5" customHeight="1">
      <c r="A23" s="460"/>
      <c r="B23" s="461"/>
      <c r="C23" s="462"/>
      <c r="D23" s="95" t="s">
        <v>638</v>
      </c>
      <c r="E23" s="99">
        <v>17</v>
      </c>
      <c r="F23" s="110" t="s">
        <v>648</v>
      </c>
      <c r="G23" s="111" t="s">
        <v>649</v>
      </c>
      <c r="H23" s="469"/>
      <c r="I23" s="454"/>
      <c r="J23" s="455"/>
      <c r="K23" s="456"/>
      <c r="N23" s="93"/>
    </row>
    <row r="24" spans="1:26" s="92" customFormat="1" ht="16.5" customHeight="1">
      <c r="A24" s="460"/>
      <c r="B24" s="461"/>
      <c r="C24" s="462"/>
      <c r="D24" s="95" t="s">
        <v>641</v>
      </c>
      <c r="E24" s="99">
        <v>20</v>
      </c>
      <c r="F24" s="110" t="s">
        <v>648</v>
      </c>
      <c r="G24" s="111" t="s">
        <v>649</v>
      </c>
      <c r="H24" s="469"/>
      <c r="I24" s="454"/>
      <c r="J24" s="455"/>
      <c r="K24" s="456"/>
      <c r="N24" s="93"/>
    </row>
    <row r="25" spans="1:26" s="92" customFormat="1" ht="16.5" customHeight="1">
      <c r="A25" s="460"/>
      <c r="B25" s="461"/>
      <c r="C25" s="462"/>
      <c r="D25" s="95" t="s">
        <v>639</v>
      </c>
      <c r="E25" s="99">
        <v>59</v>
      </c>
      <c r="F25" s="110" t="s">
        <v>648</v>
      </c>
      <c r="G25" s="111" t="s">
        <v>649</v>
      </c>
      <c r="H25" s="469"/>
      <c r="I25" s="454"/>
      <c r="J25" s="455"/>
      <c r="K25" s="456"/>
      <c r="N25" s="93"/>
    </row>
    <row r="26" spans="1:26" s="92" customFormat="1" ht="16.5" customHeight="1">
      <c r="A26" s="460"/>
      <c r="B26" s="461"/>
      <c r="C26" s="462"/>
      <c r="D26" s="95" t="s">
        <v>275</v>
      </c>
      <c r="E26" s="99">
        <v>67</v>
      </c>
      <c r="F26" s="110" t="s">
        <v>648</v>
      </c>
      <c r="G26" s="111" t="s">
        <v>649</v>
      </c>
      <c r="H26" s="469"/>
      <c r="I26" s="454"/>
      <c r="J26" s="455"/>
      <c r="K26" s="456"/>
      <c r="N26" s="93"/>
    </row>
    <row r="27" spans="1:26" s="92" customFormat="1" ht="16.5" customHeight="1">
      <c r="A27" s="460"/>
      <c r="B27" s="461"/>
      <c r="C27" s="462"/>
      <c r="D27" s="95" t="s">
        <v>531</v>
      </c>
      <c r="E27" s="99" t="s">
        <v>640</v>
      </c>
      <c r="F27" s="110" t="s">
        <v>648</v>
      </c>
      <c r="G27" s="111" t="s">
        <v>649</v>
      </c>
      <c r="H27" s="469"/>
      <c r="I27" s="454"/>
      <c r="J27" s="455"/>
      <c r="K27" s="456"/>
      <c r="N27" s="101"/>
    </row>
    <row r="28" spans="1:26" s="92" customFormat="1" ht="16.5" customHeight="1">
      <c r="A28" s="460"/>
      <c r="B28" s="461"/>
      <c r="C28" s="462"/>
      <c r="D28" s="95" t="s">
        <v>651</v>
      </c>
      <c r="E28" s="99">
        <v>78</v>
      </c>
      <c r="F28" s="110" t="s">
        <v>648</v>
      </c>
      <c r="G28" s="111" t="s">
        <v>649</v>
      </c>
      <c r="H28" s="469"/>
      <c r="I28" s="454"/>
      <c r="J28" s="455"/>
      <c r="K28" s="456"/>
      <c r="L28" s="256"/>
      <c r="N28" s="101"/>
    </row>
    <row r="29" spans="1:26" s="92" customFormat="1" ht="16.5" customHeight="1">
      <c r="A29" s="460"/>
      <c r="B29" s="461"/>
      <c r="C29" s="462"/>
      <c r="D29" s="95" t="s">
        <v>645</v>
      </c>
      <c r="E29" s="99">
        <v>716</v>
      </c>
      <c r="F29" s="110" t="s">
        <v>648</v>
      </c>
      <c r="G29" s="111" t="s">
        <v>649</v>
      </c>
      <c r="H29" s="469"/>
      <c r="I29" s="454"/>
      <c r="J29" s="455"/>
      <c r="K29" s="456"/>
      <c r="N29" s="101"/>
    </row>
    <row r="30" spans="1:26" s="92" customFormat="1" ht="16.5" customHeight="1">
      <c r="A30" s="460"/>
      <c r="B30" s="461"/>
      <c r="C30" s="462"/>
      <c r="D30" s="95" t="s">
        <v>203</v>
      </c>
      <c r="E30" s="99" t="s">
        <v>642</v>
      </c>
      <c r="F30" s="110" t="s">
        <v>648</v>
      </c>
      <c r="G30" s="111" t="s">
        <v>649</v>
      </c>
      <c r="H30" s="469"/>
      <c r="I30" s="454"/>
      <c r="J30" s="455"/>
      <c r="K30" s="456"/>
      <c r="N30" s="93"/>
    </row>
    <row r="31" spans="1:26" s="216" customFormat="1" ht="16.5" customHeight="1" thickBot="1">
      <c r="A31" s="463"/>
      <c r="B31" s="464"/>
      <c r="C31" s="465"/>
      <c r="D31" s="160" t="s">
        <v>312</v>
      </c>
      <c r="E31" s="114">
        <v>795</v>
      </c>
      <c r="F31" s="159" t="s">
        <v>648</v>
      </c>
      <c r="G31" s="178" t="s">
        <v>649</v>
      </c>
      <c r="H31" s="470"/>
      <c r="I31" s="474"/>
      <c r="J31" s="472"/>
      <c r="K31" s="467"/>
      <c r="N31" s="217"/>
    </row>
    <row r="32" spans="1:26" s="92" customFormat="1" ht="16.5" customHeight="1">
      <c r="A32" s="253" t="s">
        <v>157</v>
      </c>
      <c r="B32" s="254" t="s">
        <v>652</v>
      </c>
      <c r="C32" s="255" t="s">
        <v>653</v>
      </c>
      <c r="D32" s="95" t="s">
        <v>644</v>
      </c>
      <c r="E32" s="96">
        <v>2</v>
      </c>
      <c r="F32" s="110" t="s">
        <v>654</v>
      </c>
      <c r="G32" s="111" t="s">
        <v>655</v>
      </c>
      <c r="H32" s="469">
        <v>160</v>
      </c>
      <c r="I32" s="454">
        <f>H32*0.55</f>
        <v>88</v>
      </c>
      <c r="J32" s="455">
        <v>110</v>
      </c>
      <c r="K32" s="456">
        <v>66</v>
      </c>
      <c r="N32" s="93"/>
    </row>
    <row r="33" spans="1:14" s="92" customFormat="1" ht="16.5" customHeight="1">
      <c r="A33" s="457" t="s">
        <v>656</v>
      </c>
      <c r="B33" s="458"/>
      <c r="C33" s="459"/>
      <c r="D33" s="95" t="s">
        <v>634</v>
      </c>
      <c r="E33" s="99">
        <v>16</v>
      </c>
      <c r="F33" s="110" t="s">
        <v>654</v>
      </c>
      <c r="G33" s="111" t="s">
        <v>655</v>
      </c>
      <c r="H33" s="469"/>
      <c r="I33" s="454"/>
      <c r="J33" s="455"/>
      <c r="K33" s="456"/>
      <c r="N33" s="93"/>
    </row>
    <row r="34" spans="1:14" s="92" customFormat="1" ht="16.5" customHeight="1">
      <c r="A34" s="460"/>
      <c r="B34" s="461"/>
      <c r="C34" s="462"/>
      <c r="D34" s="95" t="s">
        <v>639</v>
      </c>
      <c r="E34" s="99">
        <v>59</v>
      </c>
      <c r="F34" s="110" t="s">
        <v>654</v>
      </c>
      <c r="G34" s="111" t="s">
        <v>655</v>
      </c>
      <c r="H34" s="469"/>
      <c r="I34" s="454"/>
      <c r="J34" s="455"/>
      <c r="K34" s="456"/>
      <c r="N34" s="93"/>
    </row>
    <row r="35" spans="1:14" s="92" customFormat="1" ht="16.5" customHeight="1">
      <c r="A35" s="460"/>
      <c r="B35" s="461"/>
      <c r="C35" s="462"/>
      <c r="D35" s="95" t="s">
        <v>275</v>
      </c>
      <c r="E35" s="99">
        <v>67</v>
      </c>
      <c r="F35" s="110" t="s">
        <v>654</v>
      </c>
      <c r="G35" s="111" t="s">
        <v>655</v>
      </c>
      <c r="H35" s="469"/>
      <c r="I35" s="454"/>
      <c r="J35" s="455"/>
      <c r="K35" s="456"/>
      <c r="N35" s="93"/>
    </row>
    <row r="36" spans="1:14" s="92" customFormat="1" ht="16.5" customHeight="1">
      <c r="A36" s="460"/>
      <c r="B36" s="461"/>
      <c r="C36" s="462"/>
      <c r="D36" s="95" t="s">
        <v>531</v>
      </c>
      <c r="E36" s="99" t="s">
        <v>640</v>
      </c>
      <c r="F36" s="110" t="s">
        <v>654</v>
      </c>
      <c r="G36" s="111" t="s">
        <v>655</v>
      </c>
      <c r="H36" s="469"/>
      <c r="I36" s="454"/>
      <c r="J36" s="455"/>
      <c r="K36" s="456"/>
      <c r="N36" s="101"/>
    </row>
    <row r="37" spans="1:14" s="92" customFormat="1" ht="16.5" customHeight="1">
      <c r="A37" s="460"/>
      <c r="B37" s="461"/>
      <c r="C37" s="462"/>
      <c r="D37" s="95" t="s">
        <v>312</v>
      </c>
      <c r="E37" s="99">
        <v>795</v>
      </c>
      <c r="F37" s="110" t="s">
        <v>654</v>
      </c>
      <c r="G37" s="111" t="s">
        <v>655</v>
      </c>
      <c r="H37" s="469"/>
      <c r="I37" s="454"/>
      <c r="J37" s="455"/>
      <c r="K37" s="456"/>
      <c r="N37" s="93"/>
    </row>
    <row r="38" spans="1:14" s="216" customFormat="1" ht="16.5" customHeight="1" thickBot="1">
      <c r="A38" s="463"/>
      <c r="B38" s="464"/>
      <c r="C38" s="465"/>
      <c r="D38" s="95" t="s">
        <v>657</v>
      </c>
      <c r="E38" s="99">
        <v>717</v>
      </c>
      <c r="F38" s="110" t="s">
        <v>658</v>
      </c>
      <c r="G38" s="111" t="s">
        <v>659</v>
      </c>
      <c r="H38" s="469"/>
      <c r="I38" s="454"/>
      <c r="J38" s="455"/>
      <c r="K38" s="456"/>
      <c r="N38" s="217"/>
    </row>
    <row r="39" spans="1:14" s="92" customFormat="1" ht="16.5" customHeight="1" thickBot="1">
      <c r="A39" s="224" t="s">
        <v>660</v>
      </c>
      <c r="B39" s="225"/>
      <c r="C39" s="225"/>
      <c r="D39" s="225"/>
      <c r="E39" s="225"/>
      <c r="F39" s="225"/>
      <c r="G39" s="225"/>
      <c r="H39" s="225"/>
      <c r="I39" s="225"/>
      <c r="J39" s="225"/>
      <c r="K39" s="225"/>
    </row>
    <row r="40" spans="1:14" s="92" customFormat="1" ht="25.5">
      <c r="A40" s="109" t="s">
        <v>661</v>
      </c>
      <c r="B40" s="109" t="s">
        <v>204</v>
      </c>
      <c r="C40" s="109" t="s">
        <v>662</v>
      </c>
      <c r="D40" s="98" t="s">
        <v>275</v>
      </c>
      <c r="E40" s="99">
        <v>67</v>
      </c>
      <c r="F40" s="110" t="s">
        <v>663</v>
      </c>
      <c r="G40" s="111" t="s">
        <v>664</v>
      </c>
      <c r="H40" s="476">
        <v>72</v>
      </c>
      <c r="I40" s="476">
        <v>36</v>
      </c>
      <c r="J40" s="478">
        <v>55</v>
      </c>
      <c r="K40" s="473">
        <v>33</v>
      </c>
    </row>
    <row r="41" spans="1:14" s="92" customFormat="1" ht="15.75" customHeight="1">
      <c r="A41" s="460" t="s">
        <v>665</v>
      </c>
      <c r="B41" s="461"/>
      <c r="C41" s="462"/>
      <c r="D41" s="98" t="s">
        <v>634</v>
      </c>
      <c r="E41" s="99" t="s">
        <v>666</v>
      </c>
      <c r="F41" s="110" t="s">
        <v>663</v>
      </c>
      <c r="G41" s="111" t="s">
        <v>664</v>
      </c>
      <c r="H41" s="477"/>
      <c r="I41" s="477"/>
      <c r="J41" s="479"/>
      <c r="K41" s="454"/>
    </row>
    <row r="42" spans="1:14" s="92" customFormat="1" ht="16.5" customHeight="1">
      <c r="A42" s="460"/>
      <c r="B42" s="461"/>
      <c r="C42" s="462"/>
      <c r="D42" s="98" t="s">
        <v>638</v>
      </c>
      <c r="E42" s="99" t="s">
        <v>667</v>
      </c>
      <c r="F42" s="110" t="s">
        <v>663</v>
      </c>
      <c r="G42" s="111" t="s">
        <v>664</v>
      </c>
      <c r="H42" s="477"/>
      <c r="I42" s="477"/>
      <c r="J42" s="479"/>
      <c r="K42" s="454"/>
      <c r="N42" s="93"/>
    </row>
    <row r="43" spans="1:14" s="92" customFormat="1" ht="16.5" customHeight="1">
      <c r="A43" s="460"/>
      <c r="B43" s="461"/>
      <c r="C43" s="462"/>
      <c r="D43" s="102" t="s">
        <v>639</v>
      </c>
      <c r="E43" s="99">
        <v>59</v>
      </c>
      <c r="F43" s="110" t="s">
        <v>663</v>
      </c>
      <c r="G43" s="111" t="s">
        <v>664</v>
      </c>
      <c r="H43" s="477"/>
      <c r="I43" s="477"/>
      <c r="J43" s="479"/>
      <c r="K43" s="454"/>
      <c r="N43" s="93"/>
    </row>
    <row r="44" spans="1:14" s="92" customFormat="1" ht="16.5" customHeight="1">
      <c r="A44" s="460"/>
      <c r="B44" s="461"/>
      <c r="C44" s="462"/>
      <c r="D44" s="102" t="s">
        <v>645</v>
      </c>
      <c r="E44" s="99">
        <v>716</v>
      </c>
      <c r="F44" s="110" t="s">
        <v>663</v>
      </c>
      <c r="G44" s="111" t="s">
        <v>664</v>
      </c>
      <c r="H44" s="477"/>
      <c r="I44" s="477"/>
      <c r="J44" s="479"/>
      <c r="K44" s="454"/>
      <c r="N44" s="93"/>
    </row>
    <row r="45" spans="1:14" s="92" customFormat="1" ht="16.5" customHeight="1">
      <c r="A45" s="460"/>
      <c r="B45" s="461"/>
      <c r="C45" s="462"/>
      <c r="D45" s="102" t="s">
        <v>531</v>
      </c>
      <c r="E45" s="99" t="s">
        <v>640</v>
      </c>
      <c r="F45" s="110" t="s">
        <v>663</v>
      </c>
      <c r="G45" s="111" t="s">
        <v>664</v>
      </c>
      <c r="H45" s="477"/>
      <c r="I45" s="477"/>
      <c r="J45" s="479"/>
      <c r="K45" s="454"/>
      <c r="N45" s="93"/>
    </row>
    <row r="46" spans="1:14" s="92" customFormat="1" ht="16.5" customHeight="1">
      <c r="A46" s="460"/>
      <c r="B46" s="461"/>
      <c r="C46" s="462"/>
      <c r="D46" s="98" t="s">
        <v>203</v>
      </c>
      <c r="E46" s="103" t="s">
        <v>642</v>
      </c>
      <c r="F46" s="218" t="s">
        <v>663</v>
      </c>
      <c r="G46" s="219" t="s">
        <v>664</v>
      </c>
      <c r="H46" s="477"/>
      <c r="I46" s="477"/>
      <c r="J46" s="479"/>
      <c r="K46" s="454"/>
      <c r="N46" s="93"/>
    </row>
    <row r="47" spans="1:14" s="92" customFormat="1" ht="16.5" customHeight="1" thickBot="1">
      <c r="A47" s="460"/>
      <c r="B47" s="461"/>
      <c r="C47" s="462"/>
      <c r="D47" s="160" t="s">
        <v>312</v>
      </c>
      <c r="E47" s="114">
        <v>795</v>
      </c>
      <c r="F47" s="104" t="s">
        <v>663</v>
      </c>
      <c r="G47" s="115" t="s">
        <v>664</v>
      </c>
      <c r="H47" s="477"/>
      <c r="I47" s="477"/>
      <c r="J47" s="479"/>
      <c r="K47" s="474"/>
      <c r="N47" s="93"/>
    </row>
    <row r="48" spans="1:14" s="92" customFormat="1" ht="25.5">
      <c r="A48" s="109" t="s">
        <v>668</v>
      </c>
      <c r="B48" s="109" t="s">
        <v>669</v>
      </c>
      <c r="C48" s="167" t="s">
        <v>670</v>
      </c>
      <c r="D48" s="105" t="s">
        <v>275</v>
      </c>
      <c r="E48" s="96">
        <v>67</v>
      </c>
      <c r="F48" s="110" t="s">
        <v>671</v>
      </c>
      <c r="G48" s="111" t="s">
        <v>672</v>
      </c>
      <c r="H48" s="466">
        <v>31</v>
      </c>
      <c r="I48" s="473">
        <f>H48/2</f>
        <v>15.5</v>
      </c>
      <c r="J48" s="471">
        <v>20</v>
      </c>
      <c r="K48" s="473">
        <v>12</v>
      </c>
    </row>
    <row r="49" spans="1:14" s="92" customFormat="1" ht="15.75" customHeight="1">
      <c r="A49" s="457" t="s">
        <v>673</v>
      </c>
      <c r="B49" s="458"/>
      <c r="C49" s="459"/>
      <c r="D49" s="98" t="s">
        <v>634</v>
      </c>
      <c r="E49" s="99">
        <v>16</v>
      </c>
      <c r="F49" s="110" t="s">
        <v>671</v>
      </c>
      <c r="G49" s="111" t="s">
        <v>672</v>
      </c>
      <c r="H49" s="456"/>
      <c r="I49" s="454"/>
      <c r="J49" s="455"/>
      <c r="K49" s="454"/>
    </row>
    <row r="50" spans="1:14" s="92" customFormat="1" ht="15.75" customHeight="1">
      <c r="A50" s="460"/>
      <c r="B50" s="461"/>
      <c r="C50" s="462"/>
      <c r="D50" s="98" t="s">
        <v>638</v>
      </c>
      <c r="E50" s="99">
        <v>17</v>
      </c>
      <c r="F50" s="110" t="s">
        <v>671</v>
      </c>
      <c r="G50" s="111" t="s">
        <v>672</v>
      </c>
      <c r="H50" s="456"/>
      <c r="I50" s="454"/>
      <c r="J50" s="455"/>
      <c r="K50" s="454"/>
    </row>
    <row r="51" spans="1:14" s="92" customFormat="1" ht="15.75" customHeight="1">
      <c r="A51" s="460"/>
      <c r="B51" s="461"/>
      <c r="C51" s="462"/>
      <c r="D51" s="98" t="s">
        <v>639</v>
      </c>
      <c r="E51" s="99">
        <v>59</v>
      </c>
      <c r="F51" s="110" t="s">
        <v>671</v>
      </c>
      <c r="G51" s="111" t="s">
        <v>672</v>
      </c>
      <c r="H51" s="456"/>
      <c r="I51" s="454"/>
      <c r="J51" s="455"/>
      <c r="K51" s="454"/>
    </row>
    <row r="52" spans="1:14" s="92" customFormat="1" ht="16.5" customHeight="1">
      <c r="A52" s="460"/>
      <c r="B52" s="461"/>
      <c r="C52" s="462"/>
      <c r="D52" s="98" t="s">
        <v>645</v>
      </c>
      <c r="E52" s="107" t="s">
        <v>674</v>
      </c>
      <c r="F52" s="110" t="s">
        <v>671</v>
      </c>
      <c r="G52" s="111" t="s">
        <v>672</v>
      </c>
      <c r="H52" s="456"/>
      <c r="I52" s="454"/>
      <c r="J52" s="455"/>
      <c r="K52" s="454"/>
      <c r="N52" s="93"/>
    </row>
    <row r="53" spans="1:14" s="92" customFormat="1" ht="16.5" customHeight="1">
      <c r="A53" s="460"/>
      <c r="B53" s="461"/>
      <c r="C53" s="462"/>
      <c r="D53" s="98" t="s">
        <v>203</v>
      </c>
      <c r="E53" s="107" t="s">
        <v>642</v>
      </c>
      <c r="F53" s="110" t="s">
        <v>671</v>
      </c>
      <c r="G53" s="111" t="s">
        <v>672</v>
      </c>
      <c r="H53" s="456"/>
      <c r="I53" s="454"/>
      <c r="J53" s="455"/>
      <c r="K53" s="454"/>
      <c r="N53" s="93"/>
    </row>
    <row r="54" spans="1:14" s="92" customFormat="1" ht="16.5" customHeight="1">
      <c r="A54" s="460"/>
      <c r="B54" s="461"/>
      <c r="C54" s="462"/>
      <c r="D54" s="98" t="s">
        <v>644</v>
      </c>
      <c r="E54" s="107" t="s">
        <v>675</v>
      </c>
      <c r="F54" s="110" t="s">
        <v>671</v>
      </c>
      <c r="G54" s="111" t="s">
        <v>672</v>
      </c>
      <c r="H54" s="456"/>
      <c r="I54" s="454"/>
      <c r="J54" s="455"/>
      <c r="K54" s="454"/>
      <c r="N54" s="93"/>
    </row>
    <row r="55" spans="1:14" s="92" customFormat="1" ht="16.5" customHeight="1">
      <c r="A55" s="460"/>
      <c r="B55" s="461"/>
      <c r="C55" s="462"/>
      <c r="D55" s="98" t="s">
        <v>531</v>
      </c>
      <c r="E55" s="107" t="s">
        <v>640</v>
      </c>
      <c r="F55" s="110" t="s">
        <v>671</v>
      </c>
      <c r="G55" s="111" t="s">
        <v>672</v>
      </c>
      <c r="H55" s="456"/>
      <c r="I55" s="454"/>
      <c r="J55" s="455"/>
      <c r="K55" s="454"/>
      <c r="N55" s="93"/>
    </row>
    <row r="56" spans="1:14" s="92" customFormat="1" ht="16.5" customHeight="1">
      <c r="A56" s="460"/>
      <c r="B56" s="461"/>
      <c r="C56" s="462"/>
      <c r="D56" s="98" t="s">
        <v>651</v>
      </c>
      <c r="E56" s="107" t="s">
        <v>676</v>
      </c>
      <c r="F56" s="110" t="s">
        <v>671</v>
      </c>
      <c r="G56" s="111" t="s">
        <v>672</v>
      </c>
      <c r="H56" s="456"/>
      <c r="I56" s="454"/>
      <c r="J56" s="455"/>
      <c r="K56" s="454"/>
      <c r="N56" s="93"/>
    </row>
    <row r="57" spans="1:14" s="92" customFormat="1" ht="16.5" customHeight="1">
      <c r="A57" s="460"/>
      <c r="B57" s="461"/>
      <c r="C57" s="462"/>
      <c r="D57" s="98" t="s">
        <v>641</v>
      </c>
      <c r="E57" s="107" t="s">
        <v>677</v>
      </c>
      <c r="F57" s="110" t="s">
        <v>671</v>
      </c>
      <c r="G57" s="111" t="s">
        <v>672</v>
      </c>
      <c r="H57" s="456"/>
      <c r="I57" s="454"/>
      <c r="J57" s="455"/>
      <c r="K57" s="454"/>
      <c r="N57" s="93"/>
    </row>
    <row r="58" spans="1:14" s="92" customFormat="1" ht="16.5" customHeight="1">
      <c r="A58" s="460"/>
      <c r="B58" s="461"/>
      <c r="C58" s="462"/>
      <c r="D58" s="98" t="s">
        <v>678</v>
      </c>
      <c r="E58" s="107" t="s">
        <v>679</v>
      </c>
      <c r="F58" s="110" t="s">
        <v>671</v>
      </c>
      <c r="G58" s="111" t="s">
        <v>672</v>
      </c>
      <c r="H58" s="456"/>
      <c r="I58" s="454"/>
      <c r="J58" s="455"/>
      <c r="K58" s="454"/>
      <c r="N58" s="93"/>
    </row>
    <row r="59" spans="1:14" s="92" customFormat="1" ht="16.5" customHeight="1">
      <c r="A59" s="460"/>
      <c r="B59" s="461"/>
      <c r="C59" s="462"/>
      <c r="D59" s="98" t="s">
        <v>680</v>
      </c>
      <c r="E59" s="107" t="s">
        <v>681</v>
      </c>
      <c r="F59" s="110" t="s">
        <v>671</v>
      </c>
      <c r="G59" s="111" t="s">
        <v>672</v>
      </c>
      <c r="H59" s="456"/>
      <c r="I59" s="454"/>
      <c r="J59" s="455"/>
      <c r="K59" s="454"/>
      <c r="N59" s="93"/>
    </row>
    <row r="60" spans="1:14" s="92" customFormat="1" ht="16.5" customHeight="1" thickBot="1">
      <c r="A60" s="463"/>
      <c r="B60" s="464"/>
      <c r="C60" s="465"/>
      <c r="D60" s="98" t="s">
        <v>312</v>
      </c>
      <c r="E60" s="215" t="s">
        <v>682</v>
      </c>
      <c r="F60" s="110" t="s">
        <v>671</v>
      </c>
      <c r="G60" s="111" t="s">
        <v>672</v>
      </c>
      <c r="H60" s="467"/>
      <c r="I60" s="474"/>
      <c r="J60" s="472"/>
      <c r="K60" s="474"/>
      <c r="N60" s="93"/>
    </row>
    <row r="61" spans="1:14" s="92" customFormat="1" ht="16.5" customHeight="1" thickBot="1">
      <c r="A61" s="224" t="s">
        <v>683</v>
      </c>
      <c r="B61" s="225"/>
      <c r="C61" s="225"/>
      <c r="D61" s="225"/>
      <c r="E61" s="225"/>
      <c r="F61" s="225"/>
      <c r="G61" s="225"/>
      <c r="H61" s="225"/>
      <c r="I61" s="225"/>
      <c r="J61" s="225"/>
      <c r="K61" s="225"/>
    </row>
    <row r="62" spans="1:14" s="92" customFormat="1" ht="33" customHeight="1">
      <c r="A62" s="220" t="s">
        <v>684</v>
      </c>
      <c r="B62" s="221" t="s">
        <v>685</v>
      </c>
      <c r="C62" s="222" t="s">
        <v>686</v>
      </c>
      <c r="D62" s="105" t="s">
        <v>644</v>
      </c>
      <c r="E62" s="106">
        <v>2</v>
      </c>
      <c r="F62" s="223" t="s">
        <v>687</v>
      </c>
      <c r="G62" s="120" t="s">
        <v>687</v>
      </c>
      <c r="H62" s="466">
        <v>124</v>
      </c>
      <c r="I62" s="473" t="s">
        <v>204</v>
      </c>
      <c r="J62" s="471">
        <v>90</v>
      </c>
      <c r="K62" s="473">
        <v>49.5</v>
      </c>
    </row>
    <row r="63" spans="1:14" s="92" customFormat="1" ht="15.75" customHeight="1">
      <c r="A63" s="457" t="s">
        <v>688</v>
      </c>
      <c r="B63" s="458"/>
      <c r="C63" s="459"/>
      <c r="D63" s="98" t="s">
        <v>639</v>
      </c>
      <c r="E63" s="99">
        <v>59</v>
      </c>
      <c r="F63" s="100" t="s">
        <v>687</v>
      </c>
      <c r="G63" s="219" t="s">
        <v>687</v>
      </c>
      <c r="H63" s="456"/>
      <c r="I63" s="454"/>
      <c r="J63" s="455"/>
      <c r="K63" s="454"/>
    </row>
    <row r="64" spans="1:14" s="92" customFormat="1" ht="15.75" customHeight="1">
      <c r="A64" s="460"/>
      <c r="B64" s="461"/>
      <c r="C64" s="462"/>
      <c r="D64" s="98" t="s">
        <v>638</v>
      </c>
      <c r="E64" s="99">
        <v>17</v>
      </c>
      <c r="F64" s="218" t="s">
        <v>687</v>
      </c>
      <c r="G64" s="161" t="s">
        <v>687</v>
      </c>
      <c r="H64" s="456"/>
      <c r="I64" s="454"/>
      <c r="J64" s="455"/>
      <c r="K64" s="454"/>
    </row>
    <row r="65" spans="1:34" s="92" customFormat="1" ht="15.75" customHeight="1">
      <c r="A65" s="460"/>
      <c r="B65" s="461"/>
      <c r="C65" s="462"/>
      <c r="D65" s="98" t="s">
        <v>641</v>
      </c>
      <c r="E65" s="99">
        <v>20</v>
      </c>
      <c r="F65" s="100" t="s">
        <v>687</v>
      </c>
      <c r="G65" s="161" t="s">
        <v>687</v>
      </c>
      <c r="H65" s="456"/>
      <c r="I65" s="454"/>
      <c r="J65" s="455"/>
      <c r="K65" s="454"/>
    </row>
    <row r="66" spans="1:34" s="92" customFormat="1" ht="16.5" customHeight="1">
      <c r="A66" s="460"/>
      <c r="B66" s="461"/>
      <c r="C66" s="462"/>
      <c r="D66" s="98" t="s">
        <v>634</v>
      </c>
      <c r="E66" s="107" t="s">
        <v>666</v>
      </c>
      <c r="F66" s="218" t="s">
        <v>687</v>
      </c>
      <c r="G66" s="116" t="s">
        <v>687</v>
      </c>
      <c r="H66" s="456"/>
      <c r="I66" s="454"/>
      <c r="J66" s="455"/>
      <c r="K66" s="454"/>
      <c r="N66" s="93"/>
    </row>
    <row r="67" spans="1:34" s="92" customFormat="1" ht="16.5" customHeight="1">
      <c r="A67" s="460"/>
      <c r="B67" s="461"/>
      <c r="C67" s="462"/>
      <c r="D67" s="98" t="s">
        <v>275</v>
      </c>
      <c r="E67" s="107" t="s">
        <v>689</v>
      </c>
      <c r="F67" s="211" t="s">
        <v>687</v>
      </c>
      <c r="G67" s="116" t="s">
        <v>687</v>
      </c>
      <c r="H67" s="456"/>
      <c r="I67" s="454"/>
      <c r="J67" s="455"/>
      <c r="K67" s="454"/>
      <c r="N67" s="93"/>
    </row>
    <row r="68" spans="1:34" s="216" customFormat="1" ht="15.75" customHeight="1" thickBot="1">
      <c r="A68" s="463"/>
      <c r="B68" s="464"/>
      <c r="C68" s="465"/>
      <c r="D68" s="108" t="s">
        <v>203</v>
      </c>
      <c r="E68" s="114" t="s">
        <v>642</v>
      </c>
      <c r="F68" s="104" t="s">
        <v>687</v>
      </c>
      <c r="G68" s="178" t="s">
        <v>687</v>
      </c>
      <c r="H68" s="467"/>
      <c r="I68" s="474"/>
      <c r="J68" s="472"/>
      <c r="K68" s="474"/>
    </row>
    <row r="69" spans="1:34" ht="15">
      <c r="A69" s="123"/>
      <c r="B69" s="123"/>
      <c r="C69" s="123"/>
      <c r="D69" s="124"/>
      <c r="E69" s="124"/>
      <c r="F69" s="126"/>
      <c r="G69" s="126"/>
      <c r="H69" s="127"/>
      <c r="I69" s="127"/>
      <c r="J69" s="128"/>
      <c r="K69" s="127"/>
    </row>
    <row r="70" spans="1:34" ht="15">
      <c r="A70" s="131" t="s">
        <v>690</v>
      </c>
      <c r="B70" s="132"/>
      <c r="C70" s="132"/>
      <c r="D70" s="132"/>
      <c r="E70" s="133"/>
      <c r="F70" s="135"/>
      <c r="G70" s="135"/>
      <c r="H70" s="132"/>
      <c r="I70" s="132"/>
      <c r="J70" s="132"/>
      <c r="K70" s="136"/>
    </row>
    <row r="71" spans="1:34" ht="15">
      <c r="A71" s="138" t="s">
        <v>691</v>
      </c>
      <c r="B71" s="139"/>
      <c r="C71" s="139"/>
      <c r="D71" s="132"/>
      <c r="E71" s="140"/>
      <c r="F71" s="144" t="s">
        <v>692</v>
      </c>
      <c r="G71" s="141"/>
      <c r="H71" s="132"/>
      <c r="I71" s="132"/>
      <c r="J71" s="132"/>
      <c r="K71" s="136"/>
    </row>
    <row r="72" spans="1:34" ht="17.25" customHeight="1">
      <c r="A72" s="142" t="s">
        <v>693</v>
      </c>
      <c r="B72" s="139"/>
      <c r="C72" s="139"/>
      <c r="D72" s="139"/>
      <c r="E72" s="140"/>
      <c r="F72" s="144" t="s">
        <v>694</v>
      </c>
      <c r="G72" s="141"/>
      <c r="H72" s="132"/>
      <c r="I72" s="132"/>
      <c r="J72" s="132"/>
      <c r="K72" s="136"/>
    </row>
    <row r="73" spans="1:34" ht="17.25" customHeight="1">
      <c r="A73" s="142" t="s">
        <v>695</v>
      </c>
      <c r="B73" s="139"/>
      <c r="C73" s="139"/>
      <c r="D73" s="139"/>
      <c r="E73" s="140"/>
      <c r="F73" s="132"/>
      <c r="G73" s="132"/>
      <c r="H73" s="132"/>
      <c r="I73" s="132"/>
      <c r="J73" s="132"/>
      <c r="K73" s="136"/>
    </row>
    <row r="74" spans="1:34" ht="17.25" customHeight="1" thickBot="1">
      <c r="A74" s="166" t="s">
        <v>696</v>
      </c>
      <c r="B74" s="145"/>
      <c r="C74" s="145"/>
      <c r="D74" s="145"/>
      <c r="E74" s="146"/>
      <c r="F74" s="148"/>
      <c r="G74" s="148"/>
      <c r="H74" s="149"/>
      <c r="I74" s="149"/>
      <c r="J74" s="149"/>
      <c r="K74" s="150"/>
    </row>
    <row r="75" spans="1:34" ht="17.25" customHeight="1">
      <c r="A75" s="152"/>
      <c r="B75" s="152"/>
      <c r="C75" s="152"/>
      <c r="D75" s="152"/>
      <c r="E75" s="153"/>
    </row>
    <row r="76" spans="1:34" s="84" customFormat="1" ht="17.25" customHeight="1">
      <c r="A76" s="152"/>
      <c r="B76" s="152"/>
      <c r="C76" s="152"/>
      <c r="D76" s="152"/>
      <c r="E76" s="153"/>
      <c r="H76" s="33"/>
      <c r="I76" s="33"/>
      <c r="J76" s="33"/>
      <c r="K76" s="83"/>
      <c r="L76" s="33"/>
      <c r="M76" s="33"/>
      <c r="N76" s="78"/>
      <c r="O76" s="33"/>
      <c r="P76" s="33"/>
      <c r="Q76" s="33"/>
      <c r="R76" s="33"/>
      <c r="S76" s="33"/>
      <c r="T76" s="33"/>
      <c r="U76" s="33"/>
      <c r="V76" s="33"/>
      <c r="W76" s="33"/>
      <c r="X76" s="33"/>
      <c r="Y76" s="33"/>
      <c r="Z76" s="33"/>
      <c r="AA76" s="33"/>
      <c r="AB76" s="33"/>
      <c r="AC76" s="33"/>
      <c r="AD76" s="33"/>
      <c r="AE76" s="33"/>
      <c r="AF76" s="33"/>
      <c r="AG76" s="33"/>
      <c r="AH76" s="33"/>
    </row>
    <row r="77" spans="1:34" s="84" customFormat="1" ht="17.25" customHeight="1">
      <c r="A77" s="156"/>
      <c r="B77" s="156"/>
      <c r="C77" s="156"/>
      <c r="D77" s="156"/>
      <c r="E77" s="157"/>
      <c r="H77" s="33"/>
      <c r="I77" s="33"/>
      <c r="J77" s="33"/>
      <c r="K77" s="83"/>
      <c r="L77" s="33"/>
      <c r="M77" s="33"/>
      <c r="N77" s="78"/>
      <c r="O77" s="33"/>
      <c r="P77" s="33"/>
      <c r="Q77" s="33"/>
      <c r="R77" s="33"/>
      <c r="S77" s="33"/>
      <c r="T77" s="33"/>
      <c r="U77" s="33"/>
      <c r="V77" s="33"/>
      <c r="W77" s="33"/>
      <c r="X77" s="33"/>
      <c r="Y77" s="33"/>
      <c r="Z77" s="33"/>
      <c r="AA77" s="33"/>
      <c r="AB77" s="33"/>
      <c r="AC77" s="33"/>
      <c r="AD77" s="33"/>
      <c r="AE77" s="33"/>
      <c r="AF77" s="33"/>
      <c r="AG77" s="33"/>
      <c r="AH77" s="33"/>
    </row>
    <row r="78" spans="1:34" s="84" customFormat="1" ht="13.5" customHeight="1">
      <c r="A78" s="33"/>
      <c r="B78" s="33"/>
      <c r="C78" s="33"/>
      <c r="D78" s="33"/>
      <c r="E78" s="77"/>
      <c r="H78" s="33"/>
      <c r="I78" s="33"/>
      <c r="J78" s="33"/>
      <c r="K78" s="83"/>
      <c r="L78" s="33"/>
      <c r="M78" s="33"/>
      <c r="N78" s="78"/>
      <c r="O78" s="33"/>
      <c r="P78" s="33"/>
      <c r="Q78" s="33"/>
      <c r="R78" s="33"/>
      <c r="S78" s="33"/>
      <c r="T78" s="33"/>
      <c r="U78" s="33"/>
      <c r="V78" s="33"/>
      <c r="W78" s="33"/>
      <c r="X78" s="33"/>
      <c r="Y78" s="33"/>
      <c r="Z78" s="33"/>
      <c r="AA78" s="33"/>
      <c r="AB78" s="33"/>
      <c r="AC78" s="33"/>
      <c r="AD78" s="33"/>
      <c r="AE78" s="33"/>
      <c r="AF78" s="33"/>
      <c r="AG78" s="33"/>
      <c r="AH78" s="33"/>
    </row>
  </sheetData>
  <mergeCells count="36">
    <mergeCell ref="A49:C60"/>
    <mergeCell ref="A63:C68"/>
    <mergeCell ref="K62:K68"/>
    <mergeCell ref="H48:H60"/>
    <mergeCell ref="I48:I60"/>
    <mergeCell ref="J48:J60"/>
    <mergeCell ref="K48:K60"/>
    <mergeCell ref="H62:H68"/>
    <mergeCell ref="I62:I68"/>
    <mergeCell ref="J62:J68"/>
    <mergeCell ref="H40:H47"/>
    <mergeCell ref="I40:I47"/>
    <mergeCell ref="J40:J47"/>
    <mergeCell ref="K40:K47"/>
    <mergeCell ref="A41:C47"/>
    <mergeCell ref="D3:E3"/>
    <mergeCell ref="A14:C20"/>
    <mergeCell ref="H13:H20"/>
    <mergeCell ref="I13:I20"/>
    <mergeCell ref="J13:J20"/>
    <mergeCell ref="I32:I38"/>
    <mergeCell ref="J32:J38"/>
    <mergeCell ref="K32:K38"/>
    <mergeCell ref="A33:C38"/>
    <mergeCell ref="K5:K12"/>
    <mergeCell ref="A6:C12"/>
    <mergeCell ref="H5:H12"/>
    <mergeCell ref="I5:I12"/>
    <mergeCell ref="J5:J12"/>
    <mergeCell ref="K13:K20"/>
    <mergeCell ref="H21:H31"/>
    <mergeCell ref="I21:I31"/>
    <mergeCell ref="J21:J31"/>
    <mergeCell ref="K21:K31"/>
    <mergeCell ref="A22:C31"/>
    <mergeCell ref="H32:H38"/>
  </mergeCells>
  <phoneticPr fontId="69" type="noConversion"/>
  <printOptions horizontalCentered="1" verticalCentered="1"/>
  <pageMargins left="0" right="0" top="0.5" bottom="0.5" header="0.3" footer="0.05"/>
  <pageSetup scale="77" fitToHeight="0" orientation="landscape" r:id="rId1"/>
  <headerFooter alignWithMargins="0">
    <oddFooter>&amp;L&amp;"Calibri,Regular"Le Creuset of America, Inc.
&amp;R&amp;"Calibri,Regular"CONFIDENTIAL
House Special Promotions</oddFooter>
  </headerFooter>
  <rowBreaks count="1" manualBreakCount="1">
    <brk id="6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F21A-C34F-4B32-84BB-BF8BC40D2323}">
  <sheetPr>
    <tabColor theme="7" tint="-0.249977111117893"/>
    <pageSetUpPr fitToPage="1"/>
  </sheetPr>
  <dimension ref="A1:AL89"/>
  <sheetViews>
    <sheetView showGridLines="0" zoomScale="70" zoomScaleNormal="70" zoomScaleSheetLayoutView="75" workbookViewId="0">
      <pane ySplit="3" topLeftCell="A4" activePane="bottomLeft" state="frozen"/>
      <selection pane="bottomLeft" activeCell="S20" sqref="S20"/>
    </sheetView>
  </sheetViews>
  <sheetFormatPr defaultColWidth="9.140625" defaultRowHeight="12.75"/>
  <cols>
    <col min="1" max="1" width="29.28515625" style="33" customWidth="1"/>
    <col min="2" max="2" width="15.7109375" style="33" customWidth="1"/>
    <col min="3" max="3" width="12.7109375" style="33" bestFit="1" customWidth="1"/>
    <col min="4" max="4" width="32.7109375" style="33" customWidth="1"/>
    <col min="5" max="5" width="32.140625" style="33" customWidth="1"/>
    <col min="6" max="6" width="6" style="77" bestFit="1" customWidth="1"/>
    <col min="7" max="7" width="15.85546875" style="78" bestFit="1" customWidth="1"/>
    <col min="8" max="8" width="21.7109375" style="84" customWidth="1"/>
    <col min="9" max="9" width="16.28515625" style="84" bestFit="1" customWidth="1"/>
    <col min="10" max="11" width="10" style="33" customWidth="1"/>
    <col min="12" max="12" width="10.85546875" style="33" bestFit="1" customWidth="1"/>
    <col min="13" max="13" width="10" style="83" customWidth="1"/>
    <col min="14" max="14" width="10.5703125" style="33" customWidth="1"/>
    <col min="15" max="15" width="13.140625" style="33" customWidth="1"/>
    <col min="16" max="16" width="9.28515625" style="33" bestFit="1" customWidth="1"/>
    <col min="17" max="17" width="7.140625" style="33" bestFit="1" customWidth="1"/>
    <col min="18" max="18" width="13.140625" style="78" bestFit="1" customWidth="1"/>
    <col min="19" max="16384" width="9.140625" style="33"/>
  </cols>
  <sheetData>
    <row r="1" spans="1:38" ht="29.45" customHeight="1">
      <c r="A1" s="74" t="s">
        <v>697</v>
      </c>
      <c r="C1" s="75"/>
      <c r="D1" s="76"/>
      <c r="H1" s="79"/>
      <c r="I1" s="79"/>
      <c r="J1" s="80"/>
      <c r="K1" s="81"/>
      <c r="L1" s="82"/>
    </row>
    <row r="2" spans="1:38" ht="13.5" thickBot="1"/>
    <row r="3" spans="1:38" s="90" customFormat="1" ht="75.75" thickBot="1">
      <c r="A3" s="85" t="s">
        <v>698</v>
      </c>
      <c r="B3" s="228" t="s">
        <v>621</v>
      </c>
      <c r="C3" s="228" t="s">
        <v>622</v>
      </c>
      <c r="D3" s="228" t="s">
        <v>623</v>
      </c>
      <c r="E3" s="475" t="s">
        <v>624</v>
      </c>
      <c r="F3" s="475"/>
      <c r="G3" s="86" t="s">
        <v>699</v>
      </c>
      <c r="H3" s="87" t="s">
        <v>625</v>
      </c>
      <c r="I3" s="87" t="s">
        <v>626</v>
      </c>
      <c r="J3" s="228" t="s">
        <v>700</v>
      </c>
      <c r="K3" s="228" t="s">
        <v>701</v>
      </c>
      <c r="L3" s="228" t="s">
        <v>702</v>
      </c>
      <c r="M3" s="88" t="s">
        <v>703</v>
      </c>
      <c r="N3" s="228" t="s">
        <v>704</v>
      </c>
      <c r="O3" s="89" t="s">
        <v>705</v>
      </c>
      <c r="R3" s="91"/>
    </row>
    <row r="4" spans="1:38" s="94" customFormat="1" ht="15.75" thickBot="1">
      <c r="A4" s="480" t="s">
        <v>706</v>
      </c>
      <c r="B4" s="481"/>
      <c r="C4" s="481"/>
      <c r="D4" s="481"/>
      <c r="E4" s="481"/>
      <c r="F4" s="481"/>
      <c r="G4" s="481"/>
      <c r="H4" s="481"/>
      <c r="I4" s="481"/>
      <c r="J4" s="481"/>
      <c r="K4" s="481"/>
      <c r="L4" s="481"/>
      <c r="M4" s="481"/>
      <c r="N4" s="481"/>
      <c r="O4" s="482"/>
      <c r="P4" s="92"/>
      <c r="Q4" s="92"/>
      <c r="R4" s="93"/>
      <c r="S4" s="92"/>
      <c r="T4" s="92"/>
      <c r="U4" s="92"/>
      <c r="V4" s="92"/>
      <c r="W4" s="92"/>
      <c r="X4" s="92"/>
      <c r="Y4" s="92"/>
      <c r="Z4" s="92"/>
      <c r="AA4" s="92"/>
      <c r="AB4" s="92"/>
      <c r="AC4" s="92"/>
      <c r="AD4" s="92"/>
      <c r="AE4" s="92"/>
      <c r="AF4" s="92"/>
      <c r="AG4" s="92"/>
      <c r="AH4" s="92"/>
      <c r="AI4" s="92"/>
      <c r="AJ4" s="92"/>
      <c r="AK4" s="92"/>
      <c r="AL4" s="92"/>
    </row>
    <row r="5" spans="1:38" s="92" customFormat="1" ht="16.5" customHeight="1">
      <c r="A5" s="483"/>
      <c r="B5" s="164" t="s">
        <v>168</v>
      </c>
      <c r="C5" s="164" t="s">
        <v>707</v>
      </c>
      <c r="D5" s="165" t="s">
        <v>708</v>
      </c>
      <c r="E5" s="105" t="s">
        <v>644</v>
      </c>
      <c r="F5" s="106">
        <v>2</v>
      </c>
      <c r="G5" s="119" t="s">
        <v>709</v>
      </c>
      <c r="H5" s="100" t="s">
        <v>710</v>
      </c>
      <c r="I5" s="111" t="s">
        <v>711</v>
      </c>
      <c r="J5" s="468">
        <v>175</v>
      </c>
      <c r="K5" s="473">
        <f>J5*0.55</f>
        <v>96.250000000000014</v>
      </c>
      <c r="L5" s="471">
        <v>100</v>
      </c>
      <c r="M5" s="466">
        <v>60</v>
      </c>
      <c r="N5" s="488">
        <f>(K5-M5)/K5</f>
        <v>0.37662337662337669</v>
      </c>
      <c r="O5" s="491">
        <f>(J5-L5)/J5</f>
        <v>0.42857142857142855</v>
      </c>
      <c r="R5" s="93"/>
    </row>
    <row r="6" spans="1:38" s="92" customFormat="1" ht="16.5" customHeight="1">
      <c r="A6" s="484"/>
      <c r="B6" s="457" t="s">
        <v>712</v>
      </c>
      <c r="C6" s="458"/>
      <c r="D6" s="459"/>
      <c r="E6" s="98" t="s">
        <v>634</v>
      </c>
      <c r="F6" s="99">
        <v>16</v>
      </c>
      <c r="G6" s="97" t="s">
        <v>713</v>
      </c>
      <c r="H6" s="100" t="s">
        <v>710</v>
      </c>
      <c r="I6" s="111" t="s">
        <v>711</v>
      </c>
      <c r="J6" s="469"/>
      <c r="K6" s="454"/>
      <c r="L6" s="486"/>
      <c r="M6" s="456"/>
      <c r="N6" s="489"/>
      <c r="O6" s="492"/>
      <c r="R6" s="93"/>
    </row>
    <row r="7" spans="1:38" s="92" customFormat="1" ht="16.5" customHeight="1">
      <c r="A7" s="484"/>
      <c r="B7" s="460"/>
      <c r="C7" s="461"/>
      <c r="D7" s="462"/>
      <c r="E7" s="98" t="s">
        <v>638</v>
      </c>
      <c r="F7" s="99">
        <v>17</v>
      </c>
      <c r="G7" s="97" t="s">
        <v>714</v>
      </c>
      <c r="H7" s="100" t="s">
        <v>710</v>
      </c>
      <c r="I7" s="111" t="s">
        <v>711</v>
      </c>
      <c r="J7" s="469"/>
      <c r="K7" s="454"/>
      <c r="L7" s="486"/>
      <c r="M7" s="456"/>
      <c r="N7" s="489"/>
      <c r="O7" s="492"/>
      <c r="R7" s="93"/>
    </row>
    <row r="8" spans="1:38" s="92" customFormat="1" ht="16.5" customHeight="1">
      <c r="A8" s="484"/>
      <c r="B8" s="460"/>
      <c r="C8" s="461"/>
      <c r="D8" s="462"/>
      <c r="E8" s="98" t="s">
        <v>639</v>
      </c>
      <c r="F8" s="99">
        <v>59</v>
      </c>
      <c r="G8" s="97" t="s">
        <v>715</v>
      </c>
      <c r="H8" s="100" t="s">
        <v>710</v>
      </c>
      <c r="I8" s="111" t="s">
        <v>711</v>
      </c>
      <c r="J8" s="469"/>
      <c r="K8" s="454"/>
      <c r="L8" s="486"/>
      <c r="M8" s="456"/>
      <c r="N8" s="489"/>
      <c r="O8" s="492"/>
      <c r="R8" s="93"/>
    </row>
    <row r="9" spans="1:38" s="92" customFormat="1" ht="16.5" customHeight="1">
      <c r="A9" s="484"/>
      <c r="B9" s="460"/>
      <c r="C9" s="461"/>
      <c r="D9" s="462"/>
      <c r="E9" s="98" t="s">
        <v>275</v>
      </c>
      <c r="F9" s="99">
        <v>67</v>
      </c>
      <c r="G9" s="97" t="s">
        <v>716</v>
      </c>
      <c r="H9" s="100" t="s">
        <v>710</v>
      </c>
      <c r="I9" s="111" t="s">
        <v>711</v>
      </c>
      <c r="J9" s="469"/>
      <c r="K9" s="454"/>
      <c r="L9" s="486"/>
      <c r="M9" s="456"/>
      <c r="N9" s="489"/>
      <c r="O9" s="492"/>
      <c r="R9" s="101"/>
    </row>
    <row r="10" spans="1:38" s="92" customFormat="1" ht="16.5" customHeight="1">
      <c r="A10" s="484"/>
      <c r="B10" s="460"/>
      <c r="C10" s="461"/>
      <c r="D10" s="462"/>
      <c r="E10" s="98" t="s">
        <v>531</v>
      </c>
      <c r="F10" s="99" t="s">
        <v>640</v>
      </c>
      <c r="G10" s="97" t="s">
        <v>717</v>
      </c>
      <c r="H10" s="100" t="s">
        <v>710</v>
      </c>
      <c r="I10" s="111" t="s">
        <v>711</v>
      </c>
      <c r="J10" s="469"/>
      <c r="K10" s="454"/>
      <c r="L10" s="486"/>
      <c r="M10" s="456"/>
      <c r="N10" s="489"/>
      <c r="O10" s="492"/>
      <c r="R10" s="93"/>
    </row>
    <row r="11" spans="1:38" s="92" customFormat="1" ht="16.5" customHeight="1">
      <c r="A11" s="484"/>
      <c r="B11" s="460"/>
      <c r="C11" s="461"/>
      <c r="D11" s="462"/>
      <c r="E11" s="102" t="s">
        <v>651</v>
      </c>
      <c r="F11" s="103">
        <v>78</v>
      </c>
      <c r="G11" s="97" t="s">
        <v>718</v>
      </c>
      <c r="H11" s="100" t="s">
        <v>710</v>
      </c>
      <c r="I11" s="111" t="s">
        <v>711</v>
      </c>
      <c r="J11" s="469"/>
      <c r="K11" s="454"/>
      <c r="L11" s="486"/>
      <c r="M11" s="456"/>
      <c r="N11" s="489"/>
      <c r="O11" s="492"/>
      <c r="R11" s="93"/>
    </row>
    <row r="12" spans="1:38" s="92" customFormat="1" ht="16.5" customHeight="1">
      <c r="A12" s="484"/>
      <c r="B12" s="460"/>
      <c r="C12" s="461"/>
      <c r="D12" s="462"/>
      <c r="E12" s="102" t="s">
        <v>645</v>
      </c>
      <c r="F12" s="99">
        <v>716</v>
      </c>
      <c r="G12" s="97" t="s">
        <v>719</v>
      </c>
      <c r="H12" s="100" t="s">
        <v>710</v>
      </c>
      <c r="I12" s="111" t="s">
        <v>711</v>
      </c>
      <c r="J12" s="469"/>
      <c r="K12" s="454"/>
      <c r="L12" s="486"/>
      <c r="M12" s="456"/>
      <c r="N12" s="489"/>
      <c r="O12" s="492"/>
      <c r="R12" s="93"/>
    </row>
    <row r="13" spans="1:38" s="92" customFormat="1" ht="16.5" customHeight="1">
      <c r="A13" s="484"/>
      <c r="B13" s="460"/>
      <c r="C13" s="461"/>
      <c r="D13" s="462"/>
      <c r="E13" s="98" t="s">
        <v>641</v>
      </c>
      <c r="F13" s="99">
        <v>20</v>
      </c>
      <c r="G13" s="97" t="s">
        <v>720</v>
      </c>
      <c r="H13" s="100" t="s">
        <v>710</v>
      </c>
      <c r="I13" s="111" t="s">
        <v>711</v>
      </c>
      <c r="J13" s="469"/>
      <c r="K13" s="454"/>
      <c r="L13" s="486"/>
      <c r="M13" s="456"/>
      <c r="N13" s="489"/>
      <c r="O13" s="492"/>
      <c r="R13" s="93"/>
    </row>
    <row r="14" spans="1:38" s="92" customFormat="1" ht="16.5" customHeight="1" thickBot="1">
      <c r="A14" s="485"/>
      <c r="B14" s="463"/>
      <c r="C14" s="464"/>
      <c r="D14" s="465"/>
      <c r="E14" s="160" t="s">
        <v>203</v>
      </c>
      <c r="F14" s="163" t="s">
        <v>642</v>
      </c>
      <c r="G14" s="121" t="s">
        <v>721</v>
      </c>
      <c r="H14" s="104" t="s">
        <v>710</v>
      </c>
      <c r="I14" s="115" t="s">
        <v>711</v>
      </c>
      <c r="J14" s="470"/>
      <c r="K14" s="474"/>
      <c r="L14" s="487"/>
      <c r="M14" s="467"/>
      <c r="N14" s="490"/>
      <c r="O14" s="493"/>
      <c r="R14" s="93"/>
    </row>
    <row r="15" spans="1:38" s="92" customFormat="1" ht="16.5" customHeight="1">
      <c r="A15" s="494"/>
      <c r="B15" s="209" t="s">
        <v>122</v>
      </c>
      <c r="C15" s="164" t="s">
        <v>722</v>
      </c>
      <c r="D15" s="165" t="s">
        <v>723</v>
      </c>
      <c r="E15" s="105" t="s">
        <v>644</v>
      </c>
      <c r="F15" s="106">
        <v>2</v>
      </c>
      <c r="G15" s="97" t="s">
        <v>724</v>
      </c>
      <c r="H15" s="100" t="s">
        <v>725</v>
      </c>
      <c r="I15" s="111" t="s">
        <v>726</v>
      </c>
      <c r="J15" s="468">
        <v>300</v>
      </c>
      <c r="K15" s="473">
        <f>J15*0.55</f>
        <v>165</v>
      </c>
      <c r="L15" s="471">
        <v>180</v>
      </c>
      <c r="M15" s="466">
        <v>108</v>
      </c>
      <c r="N15" s="488">
        <f>(K15-M15)/K15</f>
        <v>0.34545454545454546</v>
      </c>
      <c r="O15" s="491">
        <f>(J15-L15)/J15</f>
        <v>0.4</v>
      </c>
      <c r="R15" s="93"/>
    </row>
    <row r="16" spans="1:38" s="92" customFormat="1" ht="16.5" customHeight="1">
      <c r="A16" s="495"/>
      <c r="B16" s="458" t="s">
        <v>727</v>
      </c>
      <c r="C16" s="458"/>
      <c r="D16" s="459"/>
      <c r="E16" s="98" t="s">
        <v>634</v>
      </c>
      <c r="F16" s="99">
        <v>16</v>
      </c>
      <c r="G16" s="97" t="s">
        <v>728</v>
      </c>
      <c r="H16" s="100" t="s">
        <v>725</v>
      </c>
      <c r="I16" s="111" t="s">
        <v>726</v>
      </c>
      <c r="J16" s="469"/>
      <c r="K16" s="454"/>
      <c r="L16" s="455"/>
      <c r="M16" s="456"/>
      <c r="N16" s="489"/>
      <c r="O16" s="492"/>
      <c r="R16" s="93"/>
    </row>
    <row r="17" spans="1:18" s="92" customFormat="1" ht="16.5" customHeight="1">
      <c r="A17" s="495"/>
      <c r="B17" s="461"/>
      <c r="C17" s="461"/>
      <c r="D17" s="462"/>
      <c r="E17" s="98" t="s">
        <v>638</v>
      </c>
      <c r="F17" s="99">
        <v>17</v>
      </c>
      <c r="G17" s="97" t="s">
        <v>729</v>
      </c>
      <c r="H17" s="100" t="s">
        <v>725</v>
      </c>
      <c r="I17" s="111" t="s">
        <v>726</v>
      </c>
      <c r="J17" s="469"/>
      <c r="K17" s="454"/>
      <c r="L17" s="455"/>
      <c r="M17" s="456"/>
      <c r="N17" s="489"/>
      <c r="O17" s="492"/>
      <c r="R17" s="93"/>
    </row>
    <row r="18" spans="1:18" s="92" customFormat="1" ht="16.5" customHeight="1">
      <c r="A18" s="495"/>
      <c r="B18" s="461"/>
      <c r="C18" s="461"/>
      <c r="D18" s="462"/>
      <c r="E18" s="98" t="s">
        <v>639</v>
      </c>
      <c r="F18" s="99">
        <v>59</v>
      </c>
      <c r="G18" s="97" t="s">
        <v>730</v>
      </c>
      <c r="H18" s="100" t="s">
        <v>725</v>
      </c>
      <c r="I18" s="111" t="s">
        <v>726</v>
      </c>
      <c r="J18" s="469"/>
      <c r="K18" s="454"/>
      <c r="L18" s="455"/>
      <c r="M18" s="456"/>
      <c r="N18" s="489"/>
      <c r="O18" s="492"/>
      <c r="R18" s="93"/>
    </row>
    <row r="19" spans="1:18" s="92" customFormat="1" ht="16.5" customHeight="1">
      <c r="A19" s="495"/>
      <c r="B19" s="461"/>
      <c r="C19" s="461"/>
      <c r="D19" s="462"/>
      <c r="E19" s="98" t="s">
        <v>275</v>
      </c>
      <c r="F19" s="99">
        <v>67</v>
      </c>
      <c r="G19" s="97" t="s">
        <v>731</v>
      </c>
      <c r="H19" s="100" t="s">
        <v>725</v>
      </c>
      <c r="I19" s="111" t="s">
        <v>726</v>
      </c>
      <c r="J19" s="469"/>
      <c r="K19" s="454"/>
      <c r="L19" s="455"/>
      <c r="M19" s="456"/>
      <c r="N19" s="489"/>
      <c r="O19" s="492"/>
      <c r="R19" s="101"/>
    </row>
    <row r="20" spans="1:18" s="92" customFormat="1" ht="16.5" customHeight="1">
      <c r="A20" s="495"/>
      <c r="B20" s="461"/>
      <c r="C20" s="461"/>
      <c r="D20" s="462"/>
      <c r="E20" s="98" t="s">
        <v>531</v>
      </c>
      <c r="F20" s="99" t="s">
        <v>640</v>
      </c>
      <c r="G20" s="97" t="s">
        <v>732</v>
      </c>
      <c r="H20" s="100" t="s">
        <v>725</v>
      </c>
      <c r="I20" s="111" t="s">
        <v>726</v>
      </c>
      <c r="J20" s="469"/>
      <c r="K20" s="454"/>
      <c r="L20" s="455"/>
      <c r="M20" s="456"/>
      <c r="N20" s="489"/>
      <c r="O20" s="492"/>
      <c r="R20" s="93"/>
    </row>
    <row r="21" spans="1:18" s="92" customFormat="1" ht="16.5" customHeight="1">
      <c r="A21" s="495"/>
      <c r="B21" s="461"/>
      <c r="C21" s="461"/>
      <c r="D21" s="462"/>
      <c r="E21" s="102" t="s">
        <v>651</v>
      </c>
      <c r="F21" s="103">
        <v>78</v>
      </c>
      <c r="G21" s="97" t="s">
        <v>733</v>
      </c>
      <c r="H21" s="100" t="s">
        <v>725</v>
      </c>
      <c r="I21" s="111" t="s">
        <v>726</v>
      </c>
      <c r="J21" s="469"/>
      <c r="K21" s="454"/>
      <c r="L21" s="455"/>
      <c r="M21" s="456"/>
      <c r="N21" s="489"/>
      <c r="O21" s="492"/>
      <c r="R21" s="93"/>
    </row>
    <row r="22" spans="1:18" s="92" customFormat="1" ht="16.5" customHeight="1">
      <c r="A22" s="495"/>
      <c r="B22" s="461"/>
      <c r="C22" s="461"/>
      <c r="D22" s="462"/>
      <c r="E22" s="98" t="s">
        <v>645</v>
      </c>
      <c r="F22" s="99">
        <v>716</v>
      </c>
      <c r="G22" s="97" t="s">
        <v>734</v>
      </c>
      <c r="H22" s="100" t="s">
        <v>725</v>
      </c>
      <c r="I22" s="111" t="s">
        <v>726</v>
      </c>
      <c r="J22" s="469"/>
      <c r="K22" s="454"/>
      <c r="L22" s="455"/>
      <c r="M22" s="456"/>
      <c r="N22" s="489"/>
      <c r="O22" s="492"/>
      <c r="R22" s="93"/>
    </row>
    <row r="23" spans="1:18" s="92" customFormat="1" ht="16.5" customHeight="1">
      <c r="A23" s="495"/>
      <c r="B23" s="461"/>
      <c r="C23" s="461"/>
      <c r="D23" s="462"/>
      <c r="E23" s="98" t="s">
        <v>641</v>
      </c>
      <c r="F23" s="162" t="s">
        <v>735</v>
      </c>
      <c r="G23" s="97" t="s">
        <v>736</v>
      </c>
      <c r="H23" s="100" t="s">
        <v>725</v>
      </c>
      <c r="I23" s="111" t="s">
        <v>726</v>
      </c>
      <c r="J23" s="469"/>
      <c r="K23" s="454"/>
      <c r="L23" s="455"/>
      <c r="M23" s="456"/>
      <c r="N23" s="489"/>
      <c r="O23" s="492"/>
      <c r="R23" s="93"/>
    </row>
    <row r="24" spans="1:18" s="92" customFormat="1" ht="16.5" customHeight="1">
      <c r="A24" s="210"/>
      <c r="B24" s="229"/>
      <c r="C24" s="229"/>
      <c r="D24" s="226"/>
      <c r="E24" s="95" t="s">
        <v>203</v>
      </c>
      <c r="F24" s="99" t="s">
        <v>642</v>
      </c>
      <c r="G24" s="117" t="s">
        <v>737</v>
      </c>
      <c r="H24" s="100" t="s">
        <v>725</v>
      </c>
      <c r="I24" s="111" t="s">
        <v>726</v>
      </c>
      <c r="J24" s="469"/>
      <c r="K24" s="454"/>
      <c r="L24" s="455"/>
      <c r="M24" s="456"/>
      <c r="N24" s="489"/>
      <c r="O24" s="492"/>
      <c r="R24" s="93"/>
    </row>
    <row r="25" spans="1:18" s="92" customFormat="1" ht="16.5" customHeight="1" thickBot="1">
      <c r="A25" s="180"/>
      <c r="B25" s="227"/>
      <c r="C25" s="229"/>
      <c r="D25" s="226"/>
      <c r="E25" s="95" t="s">
        <v>312</v>
      </c>
      <c r="F25" s="163">
        <v>795</v>
      </c>
      <c r="G25" s="121" t="s">
        <v>738</v>
      </c>
      <c r="H25" s="104" t="s">
        <v>725</v>
      </c>
      <c r="I25" s="115" t="s">
        <v>726</v>
      </c>
      <c r="J25" s="470"/>
      <c r="K25" s="474"/>
      <c r="L25" s="472"/>
      <c r="M25" s="467"/>
      <c r="N25" s="490"/>
      <c r="O25" s="493"/>
      <c r="R25" s="93"/>
    </row>
    <row r="26" spans="1:18" s="92" customFormat="1" ht="16.5" customHeight="1">
      <c r="A26" s="483"/>
      <c r="B26" s="164" t="s">
        <v>173</v>
      </c>
      <c r="C26" s="164" t="s">
        <v>739</v>
      </c>
      <c r="D26" s="165" t="s">
        <v>740</v>
      </c>
      <c r="E26" s="105" t="s">
        <v>634</v>
      </c>
      <c r="F26" s="106">
        <v>16</v>
      </c>
      <c r="G26" s="97" t="s">
        <v>741</v>
      </c>
      <c r="H26" s="110" t="s">
        <v>742</v>
      </c>
      <c r="I26" s="111" t="s">
        <v>743</v>
      </c>
      <c r="J26" s="468">
        <v>390</v>
      </c>
      <c r="K26" s="473">
        <f>J26*0.55</f>
        <v>214.50000000000003</v>
      </c>
      <c r="L26" s="471">
        <v>250</v>
      </c>
      <c r="M26" s="466">
        <v>150</v>
      </c>
      <c r="N26" s="488">
        <f>(K26-M26)/K26</f>
        <v>0.30069930069930079</v>
      </c>
      <c r="O26" s="491">
        <f>(J26-L26)/J26</f>
        <v>0.35897435897435898</v>
      </c>
      <c r="R26" s="93"/>
    </row>
    <row r="27" spans="1:18" s="92" customFormat="1" ht="16.5" customHeight="1">
      <c r="A27" s="484"/>
      <c r="B27" s="457" t="s">
        <v>744</v>
      </c>
      <c r="C27" s="458"/>
      <c r="D27" s="459"/>
      <c r="E27" s="98" t="s">
        <v>275</v>
      </c>
      <c r="F27" s="99">
        <v>67</v>
      </c>
      <c r="G27" s="97" t="s">
        <v>745</v>
      </c>
      <c r="H27" s="110" t="s">
        <v>742</v>
      </c>
      <c r="I27" s="111" t="s">
        <v>743</v>
      </c>
      <c r="J27" s="469"/>
      <c r="K27" s="454"/>
      <c r="L27" s="486"/>
      <c r="M27" s="456"/>
      <c r="N27" s="489"/>
      <c r="O27" s="492"/>
      <c r="R27" s="93"/>
    </row>
    <row r="28" spans="1:18" s="92" customFormat="1" ht="16.5" customHeight="1">
      <c r="A28" s="484"/>
      <c r="B28" s="460"/>
      <c r="C28" s="461"/>
      <c r="D28" s="462"/>
      <c r="E28" s="98" t="s">
        <v>531</v>
      </c>
      <c r="F28" s="99" t="s">
        <v>640</v>
      </c>
      <c r="G28" s="97" t="s">
        <v>746</v>
      </c>
      <c r="H28" s="110" t="s">
        <v>742</v>
      </c>
      <c r="I28" s="111" t="s">
        <v>743</v>
      </c>
      <c r="J28" s="469"/>
      <c r="K28" s="454"/>
      <c r="L28" s="486"/>
      <c r="M28" s="456"/>
      <c r="N28" s="489"/>
      <c r="O28" s="492"/>
      <c r="R28" s="93"/>
    </row>
    <row r="29" spans="1:18" s="92" customFormat="1" ht="16.5" customHeight="1">
      <c r="A29" s="484"/>
      <c r="B29" s="460"/>
      <c r="C29" s="461"/>
      <c r="D29" s="462"/>
      <c r="E29" s="98" t="s">
        <v>651</v>
      </c>
      <c r="F29" s="99">
        <v>78</v>
      </c>
      <c r="G29" s="97" t="s">
        <v>747</v>
      </c>
      <c r="H29" s="110" t="s">
        <v>742</v>
      </c>
      <c r="I29" s="111" t="s">
        <v>743</v>
      </c>
      <c r="J29" s="469"/>
      <c r="K29" s="454"/>
      <c r="L29" s="486"/>
      <c r="M29" s="456"/>
      <c r="N29" s="489"/>
      <c r="O29" s="492"/>
      <c r="R29" s="93"/>
    </row>
    <row r="30" spans="1:18" s="92" customFormat="1" ht="16.5" customHeight="1">
      <c r="A30" s="484"/>
      <c r="B30" s="460"/>
      <c r="C30" s="461"/>
      <c r="D30" s="462"/>
      <c r="E30" s="98" t="s">
        <v>645</v>
      </c>
      <c r="F30" s="99">
        <v>716</v>
      </c>
      <c r="G30" s="97" t="s">
        <v>748</v>
      </c>
      <c r="H30" s="110" t="s">
        <v>742</v>
      </c>
      <c r="I30" s="111" t="s">
        <v>743</v>
      </c>
      <c r="J30" s="469"/>
      <c r="K30" s="454"/>
      <c r="L30" s="486"/>
      <c r="M30" s="456"/>
      <c r="N30" s="489"/>
      <c r="O30" s="492"/>
      <c r="R30" s="101"/>
    </row>
    <row r="31" spans="1:18" s="92" customFormat="1" ht="16.5" customHeight="1">
      <c r="A31" s="484"/>
      <c r="B31" s="460"/>
      <c r="C31" s="461"/>
      <c r="D31" s="462"/>
      <c r="E31" s="98" t="s">
        <v>641</v>
      </c>
      <c r="F31" s="99" t="s">
        <v>735</v>
      </c>
      <c r="G31" s="97" t="s">
        <v>749</v>
      </c>
      <c r="H31" s="110" t="s">
        <v>742</v>
      </c>
      <c r="I31" s="111" t="s">
        <v>743</v>
      </c>
      <c r="J31" s="469"/>
      <c r="K31" s="454"/>
      <c r="L31" s="486"/>
      <c r="M31" s="456"/>
      <c r="N31" s="489"/>
      <c r="O31" s="492"/>
      <c r="R31" s="93"/>
    </row>
    <row r="32" spans="1:18" s="92" customFormat="1" ht="16.5" customHeight="1" thickBot="1">
      <c r="A32" s="496"/>
      <c r="B32" s="460"/>
      <c r="C32" s="461"/>
      <c r="D32" s="462"/>
      <c r="E32" s="102" t="s">
        <v>750</v>
      </c>
      <c r="F32" s="103" t="s">
        <v>642</v>
      </c>
      <c r="G32" s="121" t="s">
        <v>751</v>
      </c>
      <c r="H32" s="104" t="s">
        <v>742</v>
      </c>
      <c r="I32" s="115" t="s">
        <v>743</v>
      </c>
      <c r="J32" s="497"/>
      <c r="K32" s="498"/>
      <c r="L32" s="499"/>
      <c r="M32" s="501"/>
      <c r="N32" s="502"/>
      <c r="O32" s="500"/>
      <c r="R32" s="93"/>
    </row>
    <row r="33" spans="1:18" s="92" customFormat="1" ht="16.5" customHeight="1" thickBot="1">
      <c r="A33" s="480" t="s">
        <v>752</v>
      </c>
      <c r="B33" s="481"/>
      <c r="C33" s="481"/>
      <c r="D33" s="481"/>
      <c r="E33" s="481"/>
      <c r="F33" s="481"/>
      <c r="G33" s="481"/>
      <c r="H33" s="481"/>
      <c r="I33" s="481"/>
      <c r="J33" s="481"/>
      <c r="K33" s="481"/>
      <c r="L33" s="481"/>
      <c r="M33" s="481"/>
      <c r="N33" s="481"/>
      <c r="O33" s="482"/>
    </row>
    <row r="34" spans="1:18" s="92" customFormat="1" ht="25.5">
      <c r="A34" s="509"/>
      <c r="B34" s="109" t="s">
        <v>176</v>
      </c>
      <c r="C34" s="109" t="s">
        <v>753</v>
      </c>
      <c r="D34" s="109" t="s">
        <v>754</v>
      </c>
      <c r="E34" s="98" t="s">
        <v>275</v>
      </c>
      <c r="F34" s="99">
        <v>67</v>
      </c>
      <c r="G34" s="112">
        <v>630870181389</v>
      </c>
      <c r="H34" s="100" t="s">
        <v>710</v>
      </c>
      <c r="I34" s="111" t="s">
        <v>711</v>
      </c>
      <c r="J34" s="476">
        <v>110</v>
      </c>
      <c r="K34" s="476">
        <f>J34/2</f>
        <v>55</v>
      </c>
      <c r="L34" s="478">
        <v>85</v>
      </c>
      <c r="M34" s="473">
        <v>51</v>
      </c>
      <c r="N34" s="503">
        <f>(K34-M34)/K34</f>
        <v>7.2727272727272724E-2</v>
      </c>
      <c r="O34" s="506">
        <f>(J34-L34)/J34</f>
        <v>0.22727272727272727</v>
      </c>
    </row>
    <row r="35" spans="1:18" s="92" customFormat="1" ht="16.5" customHeight="1">
      <c r="A35" s="510"/>
      <c r="B35" s="460" t="s">
        <v>755</v>
      </c>
      <c r="C35" s="461"/>
      <c r="D35" s="462"/>
      <c r="E35" s="98" t="s">
        <v>634</v>
      </c>
      <c r="F35" s="99">
        <v>16</v>
      </c>
      <c r="G35" s="113">
        <v>630870181440</v>
      </c>
      <c r="H35" s="100" t="s">
        <v>710</v>
      </c>
      <c r="I35" s="111" t="s">
        <v>711</v>
      </c>
      <c r="J35" s="477"/>
      <c r="K35" s="477"/>
      <c r="L35" s="479"/>
      <c r="M35" s="454"/>
      <c r="N35" s="504"/>
      <c r="O35" s="507"/>
    </row>
    <row r="36" spans="1:18" s="92" customFormat="1" ht="16.5" customHeight="1">
      <c r="A36" s="510"/>
      <c r="B36" s="460"/>
      <c r="C36" s="461"/>
      <c r="D36" s="462"/>
      <c r="E36" s="98" t="s">
        <v>638</v>
      </c>
      <c r="F36" s="99">
        <v>17</v>
      </c>
      <c r="G36" s="112">
        <v>630870181419</v>
      </c>
      <c r="H36" s="100" t="s">
        <v>710</v>
      </c>
      <c r="I36" s="111" t="s">
        <v>711</v>
      </c>
      <c r="J36" s="477"/>
      <c r="K36" s="477"/>
      <c r="L36" s="479"/>
      <c r="M36" s="454"/>
      <c r="N36" s="504"/>
      <c r="O36" s="507"/>
    </row>
    <row r="37" spans="1:18" s="92" customFormat="1" ht="16.5" customHeight="1">
      <c r="A37" s="510"/>
      <c r="B37" s="460"/>
      <c r="C37" s="461"/>
      <c r="D37" s="462"/>
      <c r="E37" s="102" t="s">
        <v>639</v>
      </c>
      <c r="F37" s="99">
        <v>59</v>
      </c>
      <c r="G37" s="113">
        <v>630870181402</v>
      </c>
      <c r="H37" s="100" t="s">
        <v>710</v>
      </c>
      <c r="I37" s="111" t="s">
        <v>711</v>
      </c>
      <c r="J37" s="477"/>
      <c r="K37" s="477"/>
      <c r="L37" s="479"/>
      <c r="M37" s="454"/>
      <c r="N37" s="504"/>
      <c r="O37" s="507"/>
    </row>
    <row r="38" spans="1:18" s="92" customFormat="1" ht="15.75" customHeight="1">
      <c r="A38" s="510"/>
      <c r="B38" s="460"/>
      <c r="C38" s="461"/>
      <c r="D38" s="462"/>
      <c r="E38" s="102" t="s">
        <v>645</v>
      </c>
      <c r="F38" s="99">
        <v>716</v>
      </c>
      <c r="G38" s="113">
        <v>630870259057</v>
      </c>
      <c r="H38" s="100" t="s">
        <v>710</v>
      </c>
      <c r="I38" s="111" t="s">
        <v>711</v>
      </c>
      <c r="J38" s="477"/>
      <c r="K38" s="477"/>
      <c r="L38" s="479"/>
      <c r="M38" s="454"/>
      <c r="N38" s="504"/>
      <c r="O38" s="507"/>
    </row>
    <row r="39" spans="1:18" s="92" customFormat="1" ht="15.75" customHeight="1">
      <c r="A39" s="510"/>
      <c r="B39" s="460"/>
      <c r="C39" s="461"/>
      <c r="D39" s="462"/>
      <c r="E39" s="98" t="s">
        <v>531</v>
      </c>
      <c r="F39" s="99" t="s">
        <v>640</v>
      </c>
      <c r="G39" s="113">
        <v>630870198561</v>
      </c>
      <c r="H39" s="100" t="s">
        <v>710</v>
      </c>
      <c r="I39" s="111" t="s">
        <v>711</v>
      </c>
      <c r="J39" s="477"/>
      <c r="K39" s="477"/>
      <c r="L39" s="479"/>
      <c r="M39" s="454"/>
      <c r="N39" s="504"/>
      <c r="O39" s="507"/>
    </row>
    <row r="40" spans="1:18" s="92" customFormat="1" ht="15.75" customHeight="1">
      <c r="A40" s="511"/>
      <c r="B40" s="460"/>
      <c r="C40" s="461"/>
      <c r="D40" s="462"/>
      <c r="E40" s="98" t="s">
        <v>203</v>
      </c>
      <c r="F40" s="99" t="s">
        <v>642</v>
      </c>
      <c r="G40" s="113">
        <v>630870288309</v>
      </c>
      <c r="H40" s="100" t="s">
        <v>710</v>
      </c>
      <c r="I40" s="111" t="s">
        <v>711</v>
      </c>
      <c r="J40" s="512"/>
      <c r="K40" s="512"/>
      <c r="L40" s="513"/>
      <c r="M40" s="454"/>
      <c r="N40" s="505"/>
      <c r="O40" s="508"/>
    </row>
    <row r="41" spans="1:18" s="92" customFormat="1" ht="15.75" customHeight="1">
      <c r="A41" s="511"/>
      <c r="B41" s="460"/>
      <c r="C41" s="461"/>
      <c r="D41" s="462"/>
      <c r="E41" s="212" t="s">
        <v>756</v>
      </c>
      <c r="F41" s="99">
        <v>78</v>
      </c>
      <c r="G41" s="113">
        <v>630870288293</v>
      </c>
      <c r="H41" s="211" t="s">
        <v>710</v>
      </c>
      <c r="I41" s="161" t="s">
        <v>711</v>
      </c>
      <c r="J41" s="512"/>
      <c r="K41" s="512"/>
      <c r="L41" s="513"/>
      <c r="M41" s="454"/>
      <c r="N41" s="505"/>
      <c r="O41" s="508"/>
    </row>
    <row r="42" spans="1:18" s="92" customFormat="1" ht="15.75" customHeight="1" thickBot="1">
      <c r="A42" s="511"/>
      <c r="B42" s="460"/>
      <c r="C42" s="461"/>
      <c r="D42" s="462"/>
      <c r="E42" s="108" t="s">
        <v>312</v>
      </c>
      <c r="F42" s="163">
        <v>795</v>
      </c>
      <c r="G42" s="213" t="s">
        <v>757</v>
      </c>
      <c r="H42" s="104" t="s">
        <v>710</v>
      </c>
      <c r="I42" s="115" t="s">
        <v>711</v>
      </c>
      <c r="J42" s="512"/>
      <c r="K42" s="512"/>
      <c r="L42" s="513"/>
      <c r="M42" s="474"/>
      <c r="N42" s="505"/>
      <c r="O42" s="508"/>
    </row>
    <row r="43" spans="1:18" s="92" customFormat="1" ht="25.5">
      <c r="A43" s="518"/>
      <c r="B43" s="109" t="s">
        <v>661</v>
      </c>
      <c r="C43" s="109" t="s">
        <v>204</v>
      </c>
      <c r="D43" s="109" t="s">
        <v>662</v>
      </c>
      <c r="E43" s="98" t="s">
        <v>275</v>
      </c>
      <c r="F43" s="99">
        <v>67</v>
      </c>
      <c r="G43" s="112">
        <v>630870289382</v>
      </c>
      <c r="H43" s="110" t="s">
        <v>758</v>
      </c>
      <c r="I43" s="111" t="s">
        <v>759</v>
      </c>
      <c r="J43" s="476">
        <v>67</v>
      </c>
      <c r="K43" s="476">
        <v>33.5</v>
      </c>
      <c r="L43" s="478">
        <v>50</v>
      </c>
      <c r="M43" s="473">
        <v>30</v>
      </c>
      <c r="N43" s="503">
        <f>(K43-M43)/K43</f>
        <v>0.1044776119402985</v>
      </c>
      <c r="O43" s="506">
        <f>(J43-L43)/J43</f>
        <v>0.2537313432835821</v>
      </c>
    </row>
    <row r="44" spans="1:18" s="92" customFormat="1" ht="15.75" customHeight="1">
      <c r="A44" s="515"/>
      <c r="B44" s="460" t="s">
        <v>665</v>
      </c>
      <c r="C44" s="461"/>
      <c r="D44" s="462"/>
      <c r="E44" s="98" t="s">
        <v>634</v>
      </c>
      <c r="F44" s="99" t="s">
        <v>666</v>
      </c>
      <c r="G44" s="112">
        <v>630870289351</v>
      </c>
      <c r="H44" s="110" t="s">
        <v>758</v>
      </c>
      <c r="I44" s="111" t="s">
        <v>759</v>
      </c>
      <c r="J44" s="477"/>
      <c r="K44" s="477"/>
      <c r="L44" s="479"/>
      <c r="M44" s="454"/>
      <c r="N44" s="504"/>
      <c r="O44" s="507"/>
    </row>
    <row r="45" spans="1:18" s="92" customFormat="1" ht="16.5" customHeight="1">
      <c r="A45" s="515"/>
      <c r="B45" s="460"/>
      <c r="C45" s="461"/>
      <c r="D45" s="462"/>
      <c r="E45" s="98" t="s">
        <v>638</v>
      </c>
      <c r="F45" s="99" t="s">
        <v>667</v>
      </c>
      <c r="G45" s="112">
        <v>630870289368</v>
      </c>
      <c r="H45" s="110" t="s">
        <v>758</v>
      </c>
      <c r="I45" s="111" t="s">
        <v>759</v>
      </c>
      <c r="J45" s="477"/>
      <c r="K45" s="477"/>
      <c r="L45" s="479"/>
      <c r="M45" s="454"/>
      <c r="N45" s="504"/>
      <c r="O45" s="507"/>
      <c r="R45" s="93"/>
    </row>
    <row r="46" spans="1:18" s="92" customFormat="1" ht="16.5" customHeight="1">
      <c r="A46" s="516"/>
      <c r="B46" s="460"/>
      <c r="C46" s="461"/>
      <c r="D46" s="462"/>
      <c r="E46" s="102" t="s">
        <v>639</v>
      </c>
      <c r="F46" s="99">
        <v>59</v>
      </c>
      <c r="G46" s="112">
        <v>630870270632</v>
      </c>
      <c r="H46" s="110" t="s">
        <v>758</v>
      </c>
      <c r="I46" s="111" t="s">
        <v>759</v>
      </c>
      <c r="J46" s="477"/>
      <c r="K46" s="477"/>
      <c r="L46" s="479"/>
      <c r="M46" s="454"/>
      <c r="N46" s="504"/>
      <c r="O46" s="507"/>
      <c r="R46" s="93"/>
    </row>
    <row r="47" spans="1:18" s="92" customFormat="1" ht="16.5" customHeight="1">
      <c r="A47" s="516"/>
      <c r="B47" s="460"/>
      <c r="C47" s="461"/>
      <c r="D47" s="462"/>
      <c r="E47" s="102" t="s">
        <v>645</v>
      </c>
      <c r="F47" s="99">
        <v>716</v>
      </c>
      <c r="G47" s="112">
        <v>630870289405</v>
      </c>
      <c r="H47" s="110" t="s">
        <v>758</v>
      </c>
      <c r="I47" s="111" t="s">
        <v>759</v>
      </c>
      <c r="J47" s="477"/>
      <c r="K47" s="477"/>
      <c r="L47" s="479"/>
      <c r="M47" s="454"/>
      <c r="N47" s="504"/>
      <c r="O47" s="507"/>
      <c r="R47" s="93"/>
    </row>
    <row r="48" spans="1:18" s="92" customFormat="1" ht="16.5" customHeight="1">
      <c r="A48" s="516"/>
      <c r="B48" s="460"/>
      <c r="C48" s="461"/>
      <c r="D48" s="462"/>
      <c r="E48" s="102" t="s">
        <v>531</v>
      </c>
      <c r="F48" s="99" t="s">
        <v>640</v>
      </c>
      <c r="G48" s="112">
        <v>630870289399</v>
      </c>
      <c r="H48" s="110" t="s">
        <v>758</v>
      </c>
      <c r="I48" s="116" t="s">
        <v>759</v>
      </c>
      <c r="J48" s="477"/>
      <c r="K48" s="477"/>
      <c r="L48" s="479"/>
      <c r="M48" s="454"/>
      <c r="N48" s="504"/>
      <c r="O48" s="507"/>
      <c r="R48" s="93"/>
    </row>
    <row r="49" spans="1:18" s="92" customFormat="1" ht="16.5" customHeight="1" thickBot="1">
      <c r="A49" s="517"/>
      <c r="B49" s="460"/>
      <c r="C49" s="461"/>
      <c r="D49" s="462"/>
      <c r="E49" s="102" t="s">
        <v>203</v>
      </c>
      <c r="F49" s="114" t="s">
        <v>642</v>
      </c>
      <c r="G49" s="117">
        <v>630870270649</v>
      </c>
      <c r="H49" s="159" t="s">
        <v>758</v>
      </c>
      <c r="I49" s="178" t="s">
        <v>759</v>
      </c>
      <c r="J49" s="477"/>
      <c r="K49" s="477"/>
      <c r="L49" s="479"/>
      <c r="M49" s="474"/>
      <c r="N49" s="504"/>
      <c r="O49" s="507"/>
      <c r="R49" s="93"/>
    </row>
    <row r="50" spans="1:18" s="92" customFormat="1" ht="25.5">
      <c r="A50" s="514"/>
      <c r="B50" s="109" t="s">
        <v>668</v>
      </c>
      <c r="C50" s="109" t="s">
        <v>669</v>
      </c>
      <c r="D50" s="167" t="s">
        <v>670</v>
      </c>
      <c r="E50" s="105" t="s">
        <v>275</v>
      </c>
      <c r="F50" s="96">
        <v>67</v>
      </c>
      <c r="G50" s="174">
        <v>843251110414</v>
      </c>
      <c r="H50" s="110" t="s">
        <v>760</v>
      </c>
      <c r="I50" s="111" t="s">
        <v>761</v>
      </c>
      <c r="J50" s="466">
        <v>28</v>
      </c>
      <c r="K50" s="473">
        <f>J50/2</f>
        <v>14</v>
      </c>
      <c r="L50" s="471">
        <v>20</v>
      </c>
      <c r="M50" s="473">
        <v>12</v>
      </c>
      <c r="N50" s="488">
        <f>(K50-M50)/K50</f>
        <v>0.14285714285714285</v>
      </c>
      <c r="O50" s="491">
        <f>(J50-L50)/J50</f>
        <v>0.2857142857142857</v>
      </c>
    </row>
    <row r="51" spans="1:18" s="92" customFormat="1" ht="15.75" customHeight="1">
      <c r="A51" s="515"/>
      <c r="B51" s="457" t="s">
        <v>762</v>
      </c>
      <c r="C51" s="458"/>
      <c r="D51" s="459"/>
      <c r="E51" s="98" t="s">
        <v>634</v>
      </c>
      <c r="F51" s="99">
        <v>16</v>
      </c>
      <c r="G51" s="118">
        <v>843251110643</v>
      </c>
      <c r="H51" s="110" t="s">
        <v>760</v>
      </c>
      <c r="I51" s="111" t="s">
        <v>761</v>
      </c>
      <c r="J51" s="456"/>
      <c r="K51" s="454"/>
      <c r="L51" s="455"/>
      <c r="M51" s="454"/>
      <c r="N51" s="489"/>
      <c r="O51" s="492"/>
    </row>
    <row r="52" spans="1:18" s="92" customFormat="1" ht="15.75" customHeight="1">
      <c r="A52" s="515"/>
      <c r="B52" s="460"/>
      <c r="C52" s="461"/>
      <c r="D52" s="462"/>
      <c r="E52" s="98" t="s">
        <v>638</v>
      </c>
      <c r="F52" s="99">
        <v>17</v>
      </c>
      <c r="G52" s="118">
        <v>630870023825</v>
      </c>
      <c r="H52" s="110" t="s">
        <v>760</v>
      </c>
      <c r="I52" s="111" t="s">
        <v>761</v>
      </c>
      <c r="J52" s="456"/>
      <c r="K52" s="454"/>
      <c r="L52" s="455"/>
      <c r="M52" s="454"/>
      <c r="N52" s="489"/>
      <c r="O52" s="492"/>
    </row>
    <row r="53" spans="1:18" s="92" customFormat="1" ht="15.75" customHeight="1">
      <c r="A53" s="515"/>
      <c r="B53" s="460"/>
      <c r="C53" s="461"/>
      <c r="D53" s="462"/>
      <c r="E53" s="98" t="s">
        <v>639</v>
      </c>
      <c r="F53" s="99">
        <v>59</v>
      </c>
      <c r="G53" s="118">
        <v>843251110551</v>
      </c>
      <c r="H53" s="110" t="s">
        <v>760</v>
      </c>
      <c r="I53" s="111" t="s">
        <v>761</v>
      </c>
      <c r="J53" s="456"/>
      <c r="K53" s="454"/>
      <c r="L53" s="455"/>
      <c r="M53" s="454"/>
      <c r="N53" s="489"/>
      <c r="O53" s="492"/>
    </row>
    <row r="54" spans="1:18" s="92" customFormat="1" ht="16.5" customHeight="1">
      <c r="A54" s="515"/>
      <c r="B54" s="460"/>
      <c r="C54" s="461"/>
      <c r="D54" s="462"/>
      <c r="E54" s="98" t="s">
        <v>645</v>
      </c>
      <c r="F54" s="107" t="s">
        <v>674</v>
      </c>
      <c r="G54" s="118">
        <v>843251141616</v>
      </c>
      <c r="H54" s="110" t="s">
        <v>760</v>
      </c>
      <c r="I54" s="111" t="s">
        <v>761</v>
      </c>
      <c r="J54" s="456"/>
      <c r="K54" s="454"/>
      <c r="L54" s="455"/>
      <c r="M54" s="454"/>
      <c r="N54" s="489"/>
      <c r="O54" s="492"/>
      <c r="R54" s="93"/>
    </row>
    <row r="55" spans="1:18" s="92" customFormat="1" ht="16.5" customHeight="1">
      <c r="A55" s="516"/>
      <c r="B55" s="460"/>
      <c r="C55" s="461"/>
      <c r="D55" s="462"/>
      <c r="E55" s="98" t="s">
        <v>203</v>
      </c>
      <c r="F55" s="107" t="s">
        <v>642</v>
      </c>
      <c r="G55" s="118">
        <v>843251115273</v>
      </c>
      <c r="H55" s="110" t="s">
        <v>760</v>
      </c>
      <c r="I55" s="111" t="s">
        <v>761</v>
      </c>
      <c r="J55" s="456"/>
      <c r="K55" s="454"/>
      <c r="L55" s="455"/>
      <c r="M55" s="454"/>
      <c r="N55" s="489"/>
      <c r="O55" s="492"/>
      <c r="R55" s="93"/>
    </row>
    <row r="56" spans="1:18" s="92" customFormat="1" ht="16.5" customHeight="1">
      <c r="A56" s="516"/>
      <c r="B56" s="460"/>
      <c r="C56" s="461"/>
      <c r="D56" s="462"/>
      <c r="E56" s="98" t="s">
        <v>644</v>
      </c>
      <c r="F56" s="107" t="s">
        <v>675</v>
      </c>
      <c r="G56" s="118">
        <v>24147919407</v>
      </c>
      <c r="H56" s="110" t="s">
        <v>760</v>
      </c>
      <c r="I56" s="111" t="s">
        <v>761</v>
      </c>
      <c r="J56" s="456"/>
      <c r="K56" s="454"/>
      <c r="L56" s="455"/>
      <c r="M56" s="454"/>
      <c r="N56" s="489"/>
      <c r="O56" s="492"/>
      <c r="R56" s="93"/>
    </row>
    <row r="57" spans="1:18" s="92" customFormat="1" ht="16.5" customHeight="1">
      <c r="A57" s="516"/>
      <c r="B57" s="460"/>
      <c r="C57" s="461"/>
      <c r="D57" s="462"/>
      <c r="E57" s="98" t="s">
        <v>531</v>
      </c>
      <c r="F57" s="107" t="s">
        <v>640</v>
      </c>
      <c r="G57" s="118">
        <v>630870198646</v>
      </c>
      <c r="H57" s="110" t="s">
        <v>760</v>
      </c>
      <c r="I57" s="111" t="s">
        <v>761</v>
      </c>
      <c r="J57" s="456"/>
      <c r="K57" s="454"/>
      <c r="L57" s="455"/>
      <c r="M57" s="454"/>
      <c r="N57" s="489"/>
      <c r="O57" s="492"/>
      <c r="R57" s="93"/>
    </row>
    <row r="58" spans="1:18" s="92" customFormat="1" ht="16.5" customHeight="1">
      <c r="A58" s="516"/>
      <c r="B58" s="460"/>
      <c r="C58" s="461"/>
      <c r="D58" s="462"/>
      <c r="E58" s="98" t="s">
        <v>651</v>
      </c>
      <c r="F58" s="107" t="s">
        <v>676</v>
      </c>
      <c r="G58" s="118">
        <v>630870084000</v>
      </c>
      <c r="H58" s="110" t="s">
        <v>760</v>
      </c>
      <c r="I58" s="111" t="s">
        <v>761</v>
      </c>
      <c r="J58" s="456"/>
      <c r="K58" s="454"/>
      <c r="L58" s="455"/>
      <c r="M58" s="454"/>
      <c r="N58" s="489"/>
      <c r="O58" s="492"/>
      <c r="R58" s="93"/>
    </row>
    <row r="59" spans="1:18" s="92" customFormat="1" ht="16.5" customHeight="1">
      <c r="A59" s="516"/>
      <c r="B59" s="460"/>
      <c r="C59" s="461"/>
      <c r="D59" s="462"/>
      <c r="E59" s="98" t="s">
        <v>641</v>
      </c>
      <c r="F59" s="107" t="s">
        <v>677</v>
      </c>
      <c r="G59" s="118" t="s">
        <v>763</v>
      </c>
      <c r="H59" s="110" t="s">
        <v>760</v>
      </c>
      <c r="I59" s="111" t="s">
        <v>761</v>
      </c>
      <c r="J59" s="456"/>
      <c r="K59" s="454"/>
      <c r="L59" s="455"/>
      <c r="M59" s="454"/>
      <c r="N59" s="489"/>
      <c r="O59" s="492"/>
      <c r="R59" s="93"/>
    </row>
    <row r="60" spans="1:18" s="92" customFormat="1" ht="16.5" customHeight="1">
      <c r="A60" s="516"/>
      <c r="B60" s="460"/>
      <c r="C60" s="461"/>
      <c r="D60" s="462"/>
      <c r="E60" s="98" t="s">
        <v>678</v>
      </c>
      <c r="F60" s="107" t="s">
        <v>679</v>
      </c>
      <c r="G60" s="118">
        <v>630870104296</v>
      </c>
      <c r="H60" s="110" t="s">
        <v>760</v>
      </c>
      <c r="I60" s="111" t="s">
        <v>761</v>
      </c>
      <c r="J60" s="456"/>
      <c r="K60" s="454"/>
      <c r="L60" s="455"/>
      <c r="M60" s="454"/>
      <c r="N60" s="489"/>
      <c r="O60" s="492"/>
      <c r="R60" s="93"/>
    </row>
    <row r="61" spans="1:18" s="92" customFormat="1" ht="16.5" customHeight="1">
      <c r="A61" s="516"/>
      <c r="B61" s="460"/>
      <c r="C61" s="461"/>
      <c r="D61" s="462"/>
      <c r="E61" s="98" t="s">
        <v>680</v>
      </c>
      <c r="F61" s="107" t="s">
        <v>681</v>
      </c>
      <c r="G61" s="118">
        <v>630870129244</v>
      </c>
      <c r="H61" s="110" t="s">
        <v>760</v>
      </c>
      <c r="I61" s="111" t="s">
        <v>761</v>
      </c>
      <c r="J61" s="456"/>
      <c r="K61" s="454"/>
      <c r="L61" s="455"/>
      <c r="M61" s="454"/>
      <c r="N61" s="489"/>
      <c r="O61" s="492"/>
      <c r="R61" s="93"/>
    </row>
    <row r="62" spans="1:18" s="92" customFormat="1" ht="16.5" customHeight="1" thickBot="1">
      <c r="A62" s="517"/>
      <c r="B62" s="463"/>
      <c r="C62" s="464"/>
      <c r="D62" s="465"/>
      <c r="E62" s="98" t="s">
        <v>312</v>
      </c>
      <c r="F62" s="215" t="s">
        <v>682</v>
      </c>
      <c r="G62" s="214" t="s">
        <v>764</v>
      </c>
      <c r="H62" s="104" t="s">
        <v>760</v>
      </c>
      <c r="I62" s="115" t="s">
        <v>761</v>
      </c>
      <c r="J62" s="467"/>
      <c r="K62" s="474"/>
      <c r="L62" s="472"/>
      <c r="M62" s="474"/>
      <c r="N62" s="490"/>
      <c r="O62" s="493"/>
      <c r="R62" s="93"/>
    </row>
    <row r="63" spans="1:18" s="92" customFormat="1" ht="15.75" customHeight="1">
      <c r="A63" s="518"/>
      <c r="B63" s="109" t="s">
        <v>183</v>
      </c>
      <c r="C63" s="109" t="s">
        <v>204</v>
      </c>
      <c r="D63" s="167" t="s">
        <v>765</v>
      </c>
      <c r="E63" s="105" t="s">
        <v>275</v>
      </c>
      <c r="F63" s="106">
        <v>67</v>
      </c>
      <c r="G63" s="174">
        <v>630870065450</v>
      </c>
      <c r="H63" s="110" t="s">
        <v>710</v>
      </c>
      <c r="I63" s="120" t="s">
        <v>711</v>
      </c>
      <c r="J63" s="466">
        <v>28</v>
      </c>
      <c r="K63" s="473">
        <f>J63/2</f>
        <v>14</v>
      </c>
      <c r="L63" s="471">
        <v>20</v>
      </c>
      <c r="M63" s="473">
        <v>12</v>
      </c>
      <c r="N63" s="488">
        <f>(K63-M63)/K63</f>
        <v>0.14285714285714285</v>
      </c>
      <c r="O63" s="491">
        <f>(J63-L63)/J63</f>
        <v>0.2857142857142857</v>
      </c>
    </row>
    <row r="64" spans="1:18" s="92" customFormat="1" ht="15.75" customHeight="1">
      <c r="A64" s="515"/>
      <c r="B64" s="457" t="s">
        <v>755</v>
      </c>
      <c r="C64" s="458"/>
      <c r="D64" s="459"/>
      <c r="E64" s="98" t="s">
        <v>634</v>
      </c>
      <c r="F64" s="99">
        <v>16</v>
      </c>
      <c r="G64" s="118">
        <v>630870066907</v>
      </c>
      <c r="H64" s="100" t="s">
        <v>710</v>
      </c>
      <c r="I64" s="111" t="s">
        <v>711</v>
      </c>
      <c r="J64" s="456"/>
      <c r="K64" s="454"/>
      <c r="L64" s="455"/>
      <c r="M64" s="454"/>
      <c r="N64" s="489"/>
      <c r="O64" s="492"/>
    </row>
    <row r="65" spans="1:18" s="92" customFormat="1" ht="15.75" customHeight="1">
      <c r="A65" s="515"/>
      <c r="B65" s="460"/>
      <c r="C65" s="461"/>
      <c r="D65" s="462"/>
      <c r="E65" s="98" t="s">
        <v>639</v>
      </c>
      <c r="F65" s="99">
        <v>59</v>
      </c>
      <c r="G65" s="118">
        <v>630870089432</v>
      </c>
      <c r="H65" s="100" t="s">
        <v>710</v>
      </c>
      <c r="I65" s="111" t="s">
        <v>711</v>
      </c>
      <c r="J65" s="456"/>
      <c r="K65" s="454"/>
      <c r="L65" s="455"/>
      <c r="M65" s="454"/>
      <c r="N65" s="489"/>
      <c r="O65" s="492"/>
    </row>
    <row r="66" spans="1:18" s="92" customFormat="1" ht="15.75" customHeight="1">
      <c r="A66" s="515"/>
      <c r="B66" s="460"/>
      <c r="C66" s="461"/>
      <c r="D66" s="462"/>
      <c r="E66" s="98" t="s">
        <v>638</v>
      </c>
      <c r="F66" s="99">
        <v>17</v>
      </c>
      <c r="G66" s="118">
        <v>630870066822</v>
      </c>
      <c r="H66" s="100" t="s">
        <v>710</v>
      </c>
      <c r="I66" s="111" t="s">
        <v>711</v>
      </c>
      <c r="J66" s="456"/>
      <c r="K66" s="454"/>
      <c r="L66" s="455"/>
      <c r="M66" s="454"/>
      <c r="N66" s="489"/>
      <c r="O66" s="492"/>
    </row>
    <row r="67" spans="1:18" s="92" customFormat="1" ht="16.5" customHeight="1">
      <c r="A67" s="515"/>
      <c r="B67" s="460"/>
      <c r="C67" s="461"/>
      <c r="D67" s="462"/>
      <c r="E67" s="98" t="s">
        <v>531</v>
      </c>
      <c r="F67" s="107" t="s">
        <v>640</v>
      </c>
      <c r="G67" s="118">
        <v>630870198769</v>
      </c>
      <c r="H67" s="100" t="s">
        <v>710</v>
      </c>
      <c r="I67" s="111" t="s">
        <v>711</v>
      </c>
      <c r="J67" s="456"/>
      <c r="K67" s="454"/>
      <c r="L67" s="455"/>
      <c r="M67" s="454"/>
      <c r="N67" s="489"/>
      <c r="O67" s="492"/>
      <c r="R67" s="93"/>
    </row>
    <row r="68" spans="1:18" s="92" customFormat="1" ht="16.5" customHeight="1">
      <c r="A68" s="516"/>
      <c r="B68" s="460"/>
      <c r="C68" s="461"/>
      <c r="D68" s="462"/>
      <c r="E68" s="98" t="s">
        <v>644</v>
      </c>
      <c r="F68" s="107" t="s">
        <v>675</v>
      </c>
      <c r="G68" s="118">
        <v>630870065481</v>
      </c>
      <c r="H68" s="100" t="s">
        <v>710</v>
      </c>
      <c r="I68" s="111" t="s">
        <v>711</v>
      </c>
      <c r="J68" s="456"/>
      <c r="K68" s="454"/>
      <c r="L68" s="455"/>
      <c r="M68" s="454"/>
      <c r="N68" s="489"/>
      <c r="O68" s="492"/>
      <c r="R68" s="93"/>
    </row>
    <row r="69" spans="1:18" s="92" customFormat="1" ht="16.5" customHeight="1" thickBot="1">
      <c r="A69" s="517"/>
      <c r="B69" s="463"/>
      <c r="C69" s="464"/>
      <c r="D69" s="465"/>
      <c r="E69" s="160" t="s">
        <v>756</v>
      </c>
      <c r="F69" s="175" t="s">
        <v>676</v>
      </c>
      <c r="G69" s="176">
        <v>630870114202</v>
      </c>
      <c r="H69" s="104" t="s">
        <v>710</v>
      </c>
      <c r="I69" s="178" t="s">
        <v>711</v>
      </c>
      <c r="J69" s="467"/>
      <c r="K69" s="474"/>
      <c r="L69" s="472"/>
      <c r="M69" s="474"/>
      <c r="N69" s="490"/>
      <c r="O69" s="493"/>
      <c r="R69" s="93"/>
    </row>
    <row r="70" spans="1:18" s="92" customFormat="1" ht="16.5" customHeight="1">
      <c r="A70" s="177"/>
      <c r="B70" s="109" t="s">
        <v>186</v>
      </c>
      <c r="C70" s="109" t="s">
        <v>766</v>
      </c>
      <c r="D70" s="167" t="s">
        <v>767</v>
      </c>
      <c r="E70" s="105" t="s">
        <v>275</v>
      </c>
      <c r="F70" s="106">
        <v>67</v>
      </c>
      <c r="G70" s="174">
        <v>630870143790</v>
      </c>
      <c r="H70" s="110" t="s">
        <v>710</v>
      </c>
      <c r="I70" s="120" t="s">
        <v>711</v>
      </c>
      <c r="J70" s="466">
        <v>42</v>
      </c>
      <c r="K70" s="473">
        <f>J70/2</f>
        <v>21</v>
      </c>
      <c r="L70" s="471">
        <v>33.5</v>
      </c>
      <c r="M70" s="473">
        <v>20.100000000000001</v>
      </c>
      <c r="N70" s="488">
        <f>(K70-M70)/K70</f>
        <v>4.2857142857142788E-2</v>
      </c>
      <c r="O70" s="491">
        <f>(J70-L70)/J70</f>
        <v>0.20238095238095238</v>
      </c>
      <c r="R70" s="93"/>
    </row>
    <row r="71" spans="1:18" s="92" customFormat="1" ht="16.5" customHeight="1">
      <c r="A71" s="177"/>
      <c r="B71" s="457" t="s">
        <v>755</v>
      </c>
      <c r="C71" s="458"/>
      <c r="D71" s="459"/>
      <c r="E71" s="98" t="s">
        <v>634</v>
      </c>
      <c r="F71" s="99">
        <v>16</v>
      </c>
      <c r="G71" s="118">
        <v>630870175647</v>
      </c>
      <c r="H71" s="100" t="s">
        <v>710</v>
      </c>
      <c r="I71" s="111" t="s">
        <v>711</v>
      </c>
      <c r="J71" s="456"/>
      <c r="K71" s="454"/>
      <c r="L71" s="455"/>
      <c r="M71" s="454"/>
      <c r="N71" s="489"/>
      <c r="O71" s="492"/>
      <c r="R71" s="93"/>
    </row>
    <row r="72" spans="1:18" s="92" customFormat="1" ht="16.5" customHeight="1">
      <c r="A72" s="177"/>
      <c r="B72" s="460"/>
      <c r="C72" s="461"/>
      <c r="D72" s="462"/>
      <c r="E72" s="98" t="s">
        <v>639</v>
      </c>
      <c r="F72" s="99">
        <v>59</v>
      </c>
      <c r="G72" s="118">
        <v>630870175661</v>
      </c>
      <c r="H72" s="100" t="s">
        <v>710</v>
      </c>
      <c r="I72" s="111" t="s">
        <v>711</v>
      </c>
      <c r="J72" s="456"/>
      <c r="K72" s="454"/>
      <c r="L72" s="455"/>
      <c r="M72" s="454"/>
      <c r="N72" s="489"/>
      <c r="O72" s="492"/>
      <c r="R72" s="93"/>
    </row>
    <row r="73" spans="1:18" s="92" customFormat="1" ht="16.5" customHeight="1" thickBot="1">
      <c r="A73" s="179"/>
      <c r="B73" s="460"/>
      <c r="C73" s="461"/>
      <c r="D73" s="462"/>
      <c r="E73" s="98" t="s">
        <v>768</v>
      </c>
      <c r="F73" s="99">
        <v>17</v>
      </c>
      <c r="G73" s="118">
        <v>630870175654</v>
      </c>
      <c r="H73" s="104" t="s">
        <v>710</v>
      </c>
      <c r="I73" s="111" t="s">
        <v>711</v>
      </c>
      <c r="J73" s="456"/>
      <c r="K73" s="454"/>
      <c r="L73" s="455"/>
      <c r="M73" s="454"/>
      <c r="N73" s="489"/>
      <c r="O73" s="492"/>
      <c r="R73" s="93"/>
    </row>
    <row r="74" spans="1:18" s="92" customFormat="1" ht="16.5" customHeight="1">
      <c r="A74" s="177"/>
      <c r="B74" s="109" t="s">
        <v>189</v>
      </c>
      <c r="C74" s="109" t="s">
        <v>769</v>
      </c>
      <c r="D74" s="167" t="s">
        <v>767</v>
      </c>
      <c r="E74" s="105" t="s">
        <v>275</v>
      </c>
      <c r="F74" s="106">
        <v>67</v>
      </c>
      <c r="G74" s="174">
        <v>630870143899</v>
      </c>
      <c r="H74" s="110" t="s">
        <v>710</v>
      </c>
      <c r="I74" s="120" t="s">
        <v>711</v>
      </c>
      <c r="J74" s="466">
        <v>50</v>
      </c>
      <c r="K74" s="473">
        <f>J74/2</f>
        <v>25</v>
      </c>
      <c r="L74" s="471">
        <v>40</v>
      </c>
      <c r="M74" s="473">
        <v>24</v>
      </c>
      <c r="N74" s="488">
        <f>(K74-M74)/K74</f>
        <v>0.04</v>
      </c>
      <c r="O74" s="491">
        <f>(J74-L74)/J74</f>
        <v>0.2</v>
      </c>
      <c r="R74" s="93"/>
    </row>
    <row r="75" spans="1:18" s="92" customFormat="1" ht="16.5" customHeight="1">
      <c r="A75" s="177"/>
      <c r="B75" s="457" t="s">
        <v>755</v>
      </c>
      <c r="C75" s="458"/>
      <c r="D75" s="459"/>
      <c r="E75" s="98" t="s">
        <v>634</v>
      </c>
      <c r="F75" s="99">
        <v>16</v>
      </c>
      <c r="G75" s="118">
        <v>630870175760</v>
      </c>
      <c r="H75" s="100" t="s">
        <v>710</v>
      </c>
      <c r="I75" s="111" t="s">
        <v>711</v>
      </c>
      <c r="J75" s="456"/>
      <c r="K75" s="454"/>
      <c r="L75" s="455"/>
      <c r="M75" s="454"/>
      <c r="N75" s="489"/>
      <c r="O75" s="492"/>
      <c r="R75" s="93"/>
    </row>
    <row r="76" spans="1:18" s="92" customFormat="1" ht="27" customHeight="1" thickBot="1">
      <c r="A76" s="179"/>
      <c r="B76" s="460"/>
      <c r="C76" s="461"/>
      <c r="D76" s="462"/>
      <c r="E76" s="98" t="s">
        <v>639</v>
      </c>
      <c r="F76" s="99">
        <v>59</v>
      </c>
      <c r="G76" s="118">
        <v>630870175784</v>
      </c>
      <c r="H76" s="104" t="s">
        <v>710</v>
      </c>
      <c r="I76" s="111" t="s">
        <v>711</v>
      </c>
      <c r="J76" s="456"/>
      <c r="K76" s="454"/>
      <c r="L76" s="455"/>
      <c r="M76" s="454"/>
      <c r="N76" s="489"/>
      <c r="O76" s="492"/>
      <c r="R76" s="93"/>
    </row>
    <row r="77" spans="1:18" s="92" customFormat="1" ht="16.5" customHeight="1">
      <c r="A77" s="177"/>
      <c r="B77" s="109" t="s">
        <v>191</v>
      </c>
      <c r="C77" s="109" t="s">
        <v>770</v>
      </c>
      <c r="D77" s="167" t="s">
        <v>767</v>
      </c>
      <c r="E77" s="105" t="s">
        <v>275</v>
      </c>
      <c r="F77" s="106">
        <v>67</v>
      </c>
      <c r="G77" s="174">
        <v>630870143998</v>
      </c>
      <c r="H77" s="110" t="s">
        <v>710</v>
      </c>
      <c r="I77" s="120" t="s">
        <v>711</v>
      </c>
      <c r="J77" s="466">
        <v>62</v>
      </c>
      <c r="K77" s="473">
        <f>J77/2</f>
        <v>31</v>
      </c>
      <c r="L77" s="471">
        <v>49.5</v>
      </c>
      <c r="M77" s="473">
        <v>29.7</v>
      </c>
      <c r="N77" s="488">
        <f>(K77-M77)/K77</f>
        <v>4.1935483870967766E-2</v>
      </c>
      <c r="O77" s="491">
        <f>(J77-L77)/J77</f>
        <v>0.20161290322580644</v>
      </c>
      <c r="R77" s="93"/>
    </row>
    <row r="78" spans="1:18" s="92" customFormat="1" ht="16.5" customHeight="1">
      <c r="A78" s="177"/>
      <c r="B78" s="457" t="s">
        <v>755</v>
      </c>
      <c r="C78" s="458"/>
      <c r="D78" s="459"/>
      <c r="E78" s="98" t="s">
        <v>634</v>
      </c>
      <c r="F78" s="99">
        <v>16</v>
      </c>
      <c r="G78" s="118">
        <v>630870175883</v>
      </c>
      <c r="H78" s="100" t="s">
        <v>710</v>
      </c>
      <c r="I78" s="111" t="s">
        <v>711</v>
      </c>
      <c r="J78" s="456"/>
      <c r="K78" s="454"/>
      <c r="L78" s="455"/>
      <c r="M78" s="454"/>
      <c r="N78" s="489"/>
      <c r="O78" s="492"/>
      <c r="R78" s="93"/>
    </row>
    <row r="79" spans="1:18" s="216" customFormat="1" ht="16.5" customHeight="1" thickBot="1">
      <c r="A79" s="179"/>
      <c r="B79" s="463"/>
      <c r="C79" s="464"/>
      <c r="D79" s="465"/>
      <c r="E79" s="108" t="s">
        <v>639</v>
      </c>
      <c r="F79" s="114">
        <v>59</v>
      </c>
      <c r="G79" s="176">
        <v>630870175906</v>
      </c>
      <c r="H79" s="104" t="s">
        <v>710</v>
      </c>
      <c r="I79" s="178" t="s">
        <v>711</v>
      </c>
      <c r="J79" s="467"/>
      <c r="K79" s="474"/>
      <c r="L79" s="472"/>
      <c r="M79" s="474"/>
      <c r="N79" s="490"/>
      <c r="O79" s="493"/>
      <c r="R79" s="217"/>
    </row>
    <row r="80" spans="1:18" ht="15">
      <c r="A80" s="122"/>
      <c r="B80" s="123"/>
      <c r="C80" s="123"/>
      <c r="D80" s="123"/>
      <c r="E80" s="124"/>
      <c r="F80" s="124"/>
      <c r="G80" s="125"/>
      <c r="H80" s="126"/>
      <c r="I80" s="126"/>
      <c r="J80" s="127"/>
      <c r="K80" s="127"/>
      <c r="L80" s="128"/>
      <c r="M80" s="127"/>
      <c r="N80" s="129"/>
      <c r="O80" s="130"/>
    </row>
    <row r="81" spans="1:38" ht="15">
      <c r="A81" s="131" t="s">
        <v>771</v>
      </c>
      <c r="B81" s="132"/>
      <c r="C81" s="132"/>
      <c r="D81" s="132"/>
      <c r="E81" s="132"/>
      <c r="F81" s="133"/>
      <c r="G81" s="134"/>
      <c r="H81" s="135"/>
      <c r="I81" s="135"/>
      <c r="J81" s="132"/>
      <c r="K81" s="132"/>
      <c r="L81" s="132"/>
      <c r="M81" s="136"/>
      <c r="N81" s="132"/>
      <c r="O81" s="137"/>
    </row>
    <row r="82" spans="1:38" ht="15">
      <c r="A82" s="138" t="s">
        <v>691</v>
      </c>
      <c r="B82" s="139"/>
      <c r="C82" s="139"/>
      <c r="D82" s="139"/>
      <c r="E82" s="132"/>
      <c r="F82" s="140"/>
      <c r="G82" s="134"/>
      <c r="H82" s="144" t="s">
        <v>692</v>
      </c>
      <c r="I82" s="141"/>
      <c r="J82" s="132"/>
      <c r="K82" s="132"/>
      <c r="L82" s="132"/>
      <c r="M82" s="136"/>
      <c r="N82" s="132"/>
      <c r="O82" s="137"/>
    </row>
    <row r="83" spans="1:38" ht="17.25" customHeight="1">
      <c r="A83" s="142" t="s">
        <v>693</v>
      </c>
      <c r="B83" s="139"/>
      <c r="C83" s="139"/>
      <c r="D83" s="139"/>
      <c r="E83" s="139"/>
      <c r="F83" s="140"/>
      <c r="G83" s="143"/>
      <c r="H83" s="144" t="s">
        <v>694</v>
      </c>
      <c r="I83" s="141"/>
      <c r="J83" s="132"/>
      <c r="K83" s="132"/>
      <c r="L83" s="132"/>
      <c r="M83" s="136"/>
      <c r="N83" s="132"/>
      <c r="O83" s="137"/>
    </row>
    <row r="84" spans="1:38" ht="17.25" customHeight="1">
      <c r="A84" s="142" t="s">
        <v>695</v>
      </c>
      <c r="B84" s="139"/>
      <c r="C84" s="139"/>
      <c r="D84" s="139"/>
      <c r="E84" s="139"/>
      <c r="F84" s="140"/>
      <c r="G84" s="143"/>
      <c r="H84" s="132"/>
      <c r="I84" s="132"/>
      <c r="J84" s="132"/>
      <c r="K84" s="132"/>
      <c r="L84" s="132"/>
      <c r="M84" s="136"/>
      <c r="N84" s="132"/>
      <c r="O84" s="137"/>
    </row>
    <row r="85" spans="1:38" ht="17.25" customHeight="1" thickBot="1">
      <c r="A85" s="166" t="s">
        <v>696</v>
      </c>
      <c r="B85" s="145"/>
      <c r="C85" s="145"/>
      <c r="D85" s="145"/>
      <c r="E85" s="145"/>
      <c r="F85" s="146"/>
      <c r="G85" s="147"/>
      <c r="H85" s="148"/>
      <c r="I85" s="148"/>
      <c r="J85" s="149"/>
      <c r="K85" s="149"/>
      <c r="L85" s="149"/>
      <c r="M85" s="150"/>
      <c r="N85" s="149"/>
      <c r="O85" s="151"/>
    </row>
    <row r="86" spans="1:38" ht="17.25" customHeight="1">
      <c r="B86" s="152"/>
      <c r="C86" s="152"/>
      <c r="D86" s="152"/>
      <c r="E86" s="152"/>
      <c r="F86" s="153"/>
      <c r="G86" s="154"/>
    </row>
    <row r="87" spans="1:38" s="84" customFormat="1" ht="17.25" customHeight="1">
      <c r="A87" s="33"/>
      <c r="B87" s="152"/>
      <c r="C87" s="152"/>
      <c r="D87" s="152"/>
      <c r="E87" s="152"/>
      <c r="F87" s="153"/>
      <c r="G87" s="155"/>
      <c r="J87" s="33"/>
      <c r="K87" s="33"/>
      <c r="L87" s="33"/>
      <c r="M87" s="83"/>
      <c r="N87" s="33"/>
      <c r="O87" s="33"/>
      <c r="P87" s="33"/>
      <c r="Q87" s="33"/>
      <c r="R87" s="78"/>
      <c r="S87" s="33"/>
      <c r="T87" s="33"/>
      <c r="U87" s="33"/>
      <c r="V87" s="33"/>
      <c r="W87" s="33"/>
      <c r="X87" s="33"/>
      <c r="Y87" s="33"/>
      <c r="Z87" s="33"/>
      <c r="AA87" s="33"/>
      <c r="AB87" s="33"/>
      <c r="AC87" s="33"/>
      <c r="AD87" s="33"/>
      <c r="AE87" s="33"/>
      <c r="AF87" s="33"/>
      <c r="AG87" s="33"/>
      <c r="AH87" s="33"/>
      <c r="AI87" s="33"/>
      <c r="AJ87" s="33"/>
      <c r="AK87" s="33"/>
      <c r="AL87" s="33"/>
    </row>
    <row r="88" spans="1:38" s="84" customFormat="1" ht="17.25" customHeight="1">
      <c r="A88" s="156"/>
      <c r="B88" s="156"/>
      <c r="C88" s="156"/>
      <c r="D88" s="156"/>
      <c r="E88" s="156"/>
      <c r="F88" s="157"/>
      <c r="G88" s="158"/>
      <c r="J88" s="33"/>
      <c r="K88" s="33"/>
      <c r="L88" s="33"/>
      <c r="M88" s="83"/>
      <c r="N88" s="33"/>
      <c r="O88" s="33"/>
      <c r="P88" s="33"/>
      <c r="Q88" s="33"/>
      <c r="R88" s="78"/>
      <c r="S88" s="33"/>
      <c r="T88" s="33"/>
      <c r="U88" s="33"/>
      <c r="V88" s="33"/>
      <c r="W88" s="33"/>
      <c r="X88" s="33"/>
      <c r="Y88" s="33"/>
      <c r="Z88" s="33"/>
      <c r="AA88" s="33"/>
      <c r="AB88" s="33"/>
      <c r="AC88" s="33"/>
      <c r="AD88" s="33"/>
      <c r="AE88" s="33"/>
      <c r="AF88" s="33"/>
      <c r="AG88" s="33"/>
      <c r="AH88" s="33"/>
      <c r="AI88" s="33"/>
      <c r="AJ88" s="33"/>
      <c r="AK88" s="33"/>
      <c r="AL88" s="33"/>
    </row>
    <row r="89" spans="1:38" s="84" customFormat="1" ht="13.5" customHeight="1">
      <c r="A89" s="33"/>
      <c r="B89" s="33"/>
      <c r="C89" s="33"/>
      <c r="D89" s="33"/>
      <c r="E89" s="33"/>
      <c r="F89" s="77"/>
      <c r="G89" s="78"/>
      <c r="J89" s="33"/>
      <c r="K89" s="33"/>
      <c r="L89" s="33"/>
      <c r="M89" s="83"/>
      <c r="N89" s="33"/>
      <c r="O89" s="33"/>
      <c r="P89" s="33"/>
      <c r="Q89" s="33"/>
      <c r="R89" s="78"/>
      <c r="S89" s="33"/>
      <c r="T89" s="33"/>
      <c r="U89" s="33"/>
      <c r="V89" s="33"/>
      <c r="W89" s="33"/>
      <c r="X89" s="33"/>
      <c r="Y89" s="33"/>
      <c r="Z89" s="33"/>
      <c r="AA89" s="33"/>
      <c r="AB89" s="33"/>
      <c r="AC89" s="33"/>
      <c r="AD89" s="33"/>
      <c r="AE89" s="33"/>
      <c r="AF89" s="33"/>
      <c r="AG89" s="33"/>
      <c r="AH89" s="33"/>
      <c r="AI89" s="33"/>
      <c r="AJ89" s="33"/>
      <c r="AK89" s="33"/>
      <c r="AL89" s="33"/>
    </row>
  </sheetData>
  <mergeCells count="80">
    <mergeCell ref="N70:N73"/>
    <mergeCell ref="O70:O73"/>
    <mergeCell ref="B75:D76"/>
    <mergeCell ref="B78:D79"/>
    <mergeCell ref="L77:L79"/>
    <mergeCell ref="M77:M79"/>
    <mergeCell ref="L70:L73"/>
    <mergeCell ref="M70:M73"/>
    <mergeCell ref="N77:N79"/>
    <mergeCell ref="O77:O79"/>
    <mergeCell ref="J74:J76"/>
    <mergeCell ref="K74:K76"/>
    <mergeCell ref="L74:L76"/>
    <mergeCell ref="M74:M76"/>
    <mergeCell ref="N74:N76"/>
    <mergeCell ref="O74:O76"/>
    <mergeCell ref="J77:J79"/>
    <mergeCell ref="K77:K79"/>
    <mergeCell ref="K70:K73"/>
    <mergeCell ref="B71:D73"/>
    <mergeCell ref="A63:A69"/>
    <mergeCell ref="B64:D69"/>
    <mergeCell ref="J63:J69"/>
    <mergeCell ref="J70:J73"/>
    <mergeCell ref="K63:K69"/>
    <mergeCell ref="L43:L49"/>
    <mergeCell ref="L63:L69"/>
    <mergeCell ref="M63:M69"/>
    <mergeCell ref="N63:N69"/>
    <mergeCell ref="O43:O49"/>
    <mergeCell ref="M50:M62"/>
    <mergeCell ref="N50:N62"/>
    <mergeCell ref="O50:O62"/>
    <mergeCell ref="M43:M49"/>
    <mergeCell ref="N43:N49"/>
    <mergeCell ref="O63:O69"/>
    <mergeCell ref="L50:L62"/>
    <mergeCell ref="B44:D49"/>
    <mergeCell ref="A50:A62"/>
    <mergeCell ref="J50:J62"/>
    <mergeCell ref="K50:K62"/>
    <mergeCell ref="B51:D62"/>
    <mergeCell ref="A43:A49"/>
    <mergeCell ref="J43:J49"/>
    <mergeCell ref="K43:K49"/>
    <mergeCell ref="M34:M42"/>
    <mergeCell ref="N34:N42"/>
    <mergeCell ref="O34:O42"/>
    <mergeCell ref="B35:D42"/>
    <mergeCell ref="A33:O33"/>
    <mergeCell ref="A34:A42"/>
    <mergeCell ref="J34:J42"/>
    <mergeCell ref="K34:K42"/>
    <mergeCell ref="L34:L42"/>
    <mergeCell ref="O26:O32"/>
    <mergeCell ref="B27:D32"/>
    <mergeCell ref="B16:D23"/>
    <mergeCell ref="M26:M32"/>
    <mergeCell ref="J15:J25"/>
    <mergeCell ref="K15:K25"/>
    <mergeCell ref="L15:L25"/>
    <mergeCell ref="M15:M25"/>
    <mergeCell ref="N15:N25"/>
    <mergeCell ref="O15:O25"/>
    <mergeCell ref="N26:N32"/>
    <mergeCell ref="A15:A23"/>
    <mergeCell ref="A26:A32"/>
    <mergeCell ref="J26:J32"/>
    <mergeCell ref="K26:K32"/>
    <mergeCell ref="L26:L32"/>
    <mergeCell ref="E3:F3"/>
    <mergeCell ref="A4:O4"/>
    <mergeCell ref="A5:A14"/>
    <mergeCell ref="J5:J14"/>
    <mergeCell ref="K5:K14"/>
    <mergeCell ref="L5:L14"/>
    <mergeCell ref="M5:M14"/>
    <mergeCell ref="N5:N14"/>
    <mergeCell ref="O5:O14"/>
    <mergeCell ref="B6:D14"/>
  </mergeCells>
  <printOptions horizontalCentered="1" verticalCentered="1"/>
  <pageMargins left="0" right="0" top="0" bottom="0" header="0.3" footer="0.05"/>
  <pageSetup scale="42" fitToHeight="0" orientation="portrait" r:id="rId1"/>
  <headerFooter alignWithMargins="0">
    <oddFooter>&amp;L&amp;"Calibri,Regular"Le Creuset of America, Inc.
&amp;R&amp;"Calibri,Regular"CONFIDENTIAL
House Special Promotions</oddFooter>
  </headerFooter>
  <ignoredErrors>
    <ignoredError sqref="G59"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E0095-3132-4B31-8A99-6DE2F2AC2A03}">
  <sheetPr>
    <tabColor rgb="FF92D050"/>
    <pageSetUpPr fitToPage="1"/>
  </sheetPr>
  <dimension ref="A1:I15"/>
  <sheetViews>
    <sheetView showGridLines="0" zoomScale="55" zoomScaleNormal="55" workbookViewId="0">
      <pane xSplit="8" ySplit="3" topLeftCell="I4" activePane="bottomRight" state="frozen"/>
      <selection pane="topRight" activeCell="I1" sqref="I1"/>
      <selection pane="bottomLeft" activeCell="A3" sqref="A3"/>
      <selection pane="bottomRight" activeCell="I14" sqref="I14"/>
    </sheetView>
  </sheetViews>
  <sheetFormatPr defaultColWidth="8.85546875" defaultRowHeight="15.75"/>
  <cols>
    <col min="1" max="1" width="32.5703125" style="182" customWidth="1"/>
    <col min="2" max="2" width="25" style="183" bestFit="1" customWidth="1"/>
    <col min="3" max="3" width="26.140625" style="183" bestFit="1" customWidth="1"/>
    <col min="4" max="4" width="51.85546875" style="184" customWidth="1"/>
    <col min="5" max="5" width="25" style="183" bestFit="1" customWidth="1"/>
    <col min="6" max="6" width="28" style="183" bestFit="1" customWidth="1"/>
    <col min="7" max="7" width="16.85546875" style="184" customWidth="1"/>
    <col min="8" max="8" width="87" style="182" customWidth="1"/>
    <col min="9" max="9" width="136" style="181" customWidth="1"/>
    <col min="10" max="16384" width="8.85546875" style="182"/>
  </cols>
  <sheetData>
    <row r="1" spans="1:8" ht="44.25" customHeight="1" thickBot="1">
      <c r="A1" s="542" t="s">
        <v>772</v>
      </c>
      <c r="B1" s="542"/>
      <c r="C1" s="542"/>
      <c r="D1" s="542"/>
      <c r="E1" s="542"/>
      <c r="F1" s="542"/>
      <c r="G1" s="542"/>
      <c r="H1" s="542"/>
    </row>
    <row r="2" spans="1:8" ht="22.5" customHeight="1">
      <c r="A2" s="543" t="s">
        <v>773</v>
      </c>
      <c r="B2" s="545" t="s">
        <v>774</v>
      </c>
      <c r="C2" s="546"/>
      <c r="D2" s="547" t="s">
        <v>775</v>
      </c>
      <c r="E2" s="545" t="s">
        <v>776</v>
      </c>
      <c r="F2" s="545"/>
      <c r="G2" s="549" t="s">
        <v>777</v>
      </c>
      <c r="H2" s="551" t="s">
        <v>778</v>
      </c>
    </row>
    <row r="3" spans="1:8" ht="18.75" customHeight="1" thickBot="1">
      <c r="A3" s="544"/>
      <c r="B3" s="193" t="s">
        <v>779</v>
      </c>
      <c r="C3" s="193" t="s">
        <v>780</v>
      </c>
      <c r="D3" s="548"/>
      <c r="E3" s="193" t="s">
        <v>779</v>
      </c>
      <c r="F3" s="193" t="s">
        <v>780</v>
      </c>
      <c r="G3" s="550"/>
      <c r="H3" s="552"/>
    </row>
    <row r="4" spans="1:8" ht="33" customHeight="1" thickBot="1">
      <c r="A4" s="539" t="s">
        <v>781</v>
      </c>
      <c r="B4" s="540"/>
      <c r="C4" s="540"/>
      <c r="D4" s="540"/>
      <c r="E4" s="540"/>
      <c r="F4" s="540"/>
      <c r="G4" s="540"/>
      <c r="H4" s="541"/>
    </row>
    <row r="5" spans="1:8" ht="15" customHeight="1">
      <c r="A5" s="194"/>
      <c r="B5" s="533">
        <v>44580</v>
      </c>
      <c r="C5" s="533">
        <v>44620</v>
      </c>
      <c r="D5" s="536" t="s">
        <v>782</v>
      </c>
      <c r="E5" s="533">
        <v>44587</v>
      </c>
      <c r="F5" s="533">
        <v>44627</v>
      </c>
      <c r="G5" s="519" t="s">
        <v>783</v>
      </c>
      <c r="H5" s="521" t="s">
        <v>784</v>
      </c>
    </row>
    <row r="6" spans="1:8" ht="15" customHeight="1">
      <c r="A6" s="530" t="s">
        <v>785</v>
      </c>
      <c r="B6" s="534"/>
      <c r="C6" s="534"/>
      <c r="D6" s="537"/>
      <c r="E6" s="534"/>
      <c r="F6" s="534"/>
      <c r="G6" s="526"/>
      <c r="H6" s="528"/>
    </row>
    <row r="7" spans="1:8" ht="15" customHeight="1">
      <c r="A7" s="530"/>
      <c r="B7" s="534"/>
      <c r="C7" s="534"/>
      <c r="D7" s="537"/>
      <c r="E7" s="534"/>
      <c r="F7" s="534"/>
      <c r="G7" s="526"/>
      <c r="H7" s="528"/>
    </row>
    <row r="8" spans="1:8" ht="30" customHeight="1">
      <c r="A8" s="530"/>
      <c r="B8" s="534"/>
      <c r="C8" s="534"/>
      <c r="D8" s="537"/>
      <c r="E8" s="534"/>
      <c r="F8" s="534"/>
      <c r="G8" s="526"/>
      <c r="H8" s="528"/>
    </row>
    <row r="9" spans="1:8" ht="15" customHeight="1">
      <c r="A9" s="530"/>
      <c r="B9" s="534"/>
      <c r="C9" s="534"/>
      <c r="D9" s="537"/>
      <c r="E9" s="534"/>
      <c r="F9" s="534"/>
      <c r="G9" s="526"/>
      <c r="H9" s="528"/>
    </row>
    <row r="10" spans="1:8" ht="54" customHeight="1">
      <c r="A10" s="530"/>
      <c r="B10" s="534"/>
      <c r="C10" s="534"/>
      <c r="D10" s="537"/>
      <c r="E10" s="534"/>
      <c r="F10" s="534"/>
      <c r="G10" s="526"/>
      <c r="H10" s="528"/>
    </row>
    <row r="11" spans="1:8" ht="7.5" customHeight="1">
      <c r="A11" s="531" t="s">
        <v>786</v>
      </c>
      <c r="B11" s="534"/>
      <c r="C11" s="534"/>
      <c r="D11" s="537"/>
      <c r="E11" s="534"/>
      <c r="F11" s="534"/>
      <c r="G11" s="526"/>
      <c r="H11" s="528"/>
    </row>
    <row r="12" spans="1:8" ht="42.75" customHeight="1">
      <c r="A12" s="531"/>
      <c r="B12" s="534"/>
      <c r="C12" s="534"/>
      <c r="D12" s="537"/>
      <c r="E12" s="534"/>
      <c r="F12" s="534"/>
      <c r="G12" s="526"/>
      <c r="H12" s="528"/>
    </row>
    <row r="13" spans="1:8" ht="182.65" customHeight="1">
      <c r="A13" s="532"/>
      <c r="B13" s="535"/>
      <c r="C13" s="535"/>
      <c r="D13" s="538"/>
      <c r="E13" s="535"/>
      <c r="F13" s="535"/>
      <c r="G13" s="527"/>
      <c r="H13" s="529"/>
    </row>
    <row r="14" spans="1:8" ht="168">
      <c r="A14" s="232" t="s">
        <v>787</v>
      </c>
      <c r="B14" s="523">
        <v>44580</v>
      </c>
      <c r="C14" s="523">
        <v>44620</v>
      </c>
      <c r="D14" s="525" t="s">
        <v>788</v>
      </c>
      <c r="E14" s="523">
        <v>44587</v>
      </c>
      <c r="F14" s="523" t="s">
        <v>789</v>
      </c>
      <c r="G14" s="519" t="s">
        <v>790</v>
      </c>
      <c r="H14" s="521" t="s">
        <v>791</v>
      </c>
    </row>
    <row r="15" spans="1:8" ht="218.65" customHeight="1">
      <c r="A15" s="195" t="s">
        <v>792</v>
      </c>
      <c r="B15" s="524"/>
      <c r="C15" s="524"/>
      <c r="D15" s="525"/>
      <c r="E15" s="524"/>
      <c r="F15" s="524"/>
      <c r="G15" s="520"/>
      <c r="H15" s="522"/>
    </row>
  </sheetData>
  <mergeCells count="24">
    <mergeCell ref="A4:H4"/>
    <mergeCell ref="A1:H1"/>
    <mergeCell ref="A2:A3"/>
    <mergeCell ref="B2:C2"/>
    <mergeCell ref="D2:D3"/>
    <mergeCell ref="E2:F2"/>
    <mergeCell ref="G2:G3"/>
    <mergeCell ref="H2:H3"/>
    <mergeCell ref="G5:G13"/>
    <mergeCell ref="H5:H13"/>
    <mergeCell ref="A6:A10"/>
    <mergeCell ref="A11:A13"/>
    <mergeCell ref="B5:B13"/>
    <mergeCell ref="C5:C13"/>
    <mergeCell ref="D5:D13"/>
    <mergeCell ref="E5:E13"/>
    <mergeCell ref="F5:F13"/>
    <mergeCell ref="G14:G15"/>
    <mergeCell ref="H14:H15"/>
    <mergeCell ref="B14:B15"/>
    <mergeCell ref="C14:C15"/>
    <mergeCell ref="D14:D15"/>
    <mergeCell ref="E14:E15"/>
    <mergeCell ref="F14:F15"/>
  </mergeCells>
  <printOptions horizontalCentered="1"/>
  <pageMargins left="0.5" right="0.5" top="0.5" bottom="0.5" header="0.5" footer="0.5"/>
  <pageSetup scale="41"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EF69EB4A4231499C0CE84F1A1FE1F7" ma:contentTypeVersion="" ma:contentTypeDescription="Create a new document." ma:contentTypeScope="" ma:versionID="bc063e108ea90d5c17ebdae7c503b0de">
  <xsd:schema xmlns:xsd="http://www.w3.org/2001/XMLSchema" xmlns:xs="http://www.w3.org/2001/XMLSchema" xmlns:p="http://schemas.microsoft.com/office/2006/metadata/properties" xmlns:ns2="154cbc60-204d-4f6b-a2ce-4f5b2859c5df" xmlns:ns3="174361CB-AD4C-4766-B771-631F2F4C2FB8" xmlns:ns4="174361cb-ad4c-4766-b771-631f2f4c2fb8" targetNamespace="http://schemas.microsoft.com/office/2006/metadata/properties" ma:root="true" ma:fieldsID="32e2505fae268f23f473b144a35c2adb" ns2:_="" ns3:_="" ns4:_="">
    <xsd:import namespace="154cbc60-204d-4f6b-a2ce-4f5b2859c5df"/>
    <xsd:import namespace="174361CB-AD4C-4766-B771-631F2F4C2FB8"/>
    <xsd:import namespace="174361cb-ad4c-4766-b771-631f2f4c2fb8"/>
    <xsd:element name="properties">
      <xsd:complexType>
        <xsd:sequence>
          <xsd:element name="documentManagement">
            <xsd:complexType>
              <xsd:all>
                <xsd:element ref="ns2:SharedWithUsers" minOccurs="0"/>
                <xsd:element ref="ns2:SharedWithDetails" minOccurs="0"/>
                <xsd:element ref="ns3:State" minOccurs="0"/>
                <xsd:element ref="ns2:LastSharedByUser" minOccurs="0"/>
                <xsd:element ref="ns2:LastSharedByTime"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4cbc60-204d-4f6b-a2ce-4f5b2859c5d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74361CB-AD4C-4766-B771-631F2F4C2FB8" elementFormDefault="qualified">
    <xsd:import namespace="http://schemas.microsoft.com/office/2006/documentManagement/types"/>
    <xsd:import namespace="http://schemas.microsoft.com/office/infopath/2007/PartnerControls"/>
    <xsd:element name="State" ma:index="10" nillable="true" ma:displayName="State" ma:default="New" ma:format="Dropdown" ma:internalName="State">
      <xsd:simpleType>
        <xsd:restriction base="dms:Choice">
          <xsd:enumeration value="New"/>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74361cb-ad4c-4766-b771-631f2f4c2fb8"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AutoTags" ma:index="18" nillable="true" ma:displayName="MediaServiceAutoTags" ma:description="" ma:internalName="MediaServiceAutoTags" ma:readOnly="true">
      <xsd:simpleType>
        <xsd:restriction base="dms:Text"/>
      </xsd:simpleType>
    </xsd:element>
    <xsd:element name="MediaServiceLocation" ma:index="19" nillable="true" ma:displayName="MediaServiceLocation" ma:description="" ma:internalName="MediaServiceLocation" ma:readOnly="true">
      <xsd:simpleType>
        <xsd:restriction base="dms:Text"/>
      </xsd:simpleType>
    </xsd:element>
    <xsd:element name="MediaServiceOCR" ma:index="20" nillable="true" ma:displayName="MediaServiceOCR"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LengthInSeconds" ma:index="25"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154cbc60-204d-4f6b-a2ce-4f5b2859c5df">
      <UserInfo>
        <DisplayName>Robert Kerber</DisplayName>
        <AccountId>283</AccountId>
        <AccountType/>
      </UserInfo>
      <UserInfo>
        <DisplayName>Stephen Jones, US</DisplayName>
        <AccountId>460</AccountId>
        <AccountType/>
      </UserInfo>
      <UserInfo>
        <DisplayName>Will Copenhaver</DisplayName>
        <AccountId>581</AccountId>
        <AccountType/>
      </UserInfo>
      <UserInfo>
        <DisplayName>Will Mischner</DisplayName>
        <AccountId>582</AccountId>
        <AccountType/>
      </UserInfo>
      <UserInfo>
        <DisplayName>Jarrod Daughtry</DisplayName>
        <AccountId>115</AccountId>
        <AccountType/>
      </UserInfo>
      <UserInfo>
        <DisplayName>Sara Whitaker</DisplayName>
        <AccountId>457</AccountId>
        <AccountType/>
      </UserInfo>
      <UserInfo>
        <DisplayName>Kerri Dasilva</DisplayName>
        <AccountId>853</AccountId>
        <AccountType/>
      </UserInfo>
      <UserInfo>
        <DisplayName>Lali Drmanic</DisplayName>
        <AccountId>852</AccountId>
        <AccountType/>
      </UserInfo>
      <UserInfo>
        <DisplayName>Molly Basile</DisplayName>
        <AccountId>948</AccountId>
        <AccountType/>
      </UserInfo>
      <UserInfo>
        <DisplayName>Faye Gooding</DisplayName>
        <AccountId>260</AccountId>
        <AccountType/>
      </UserInfo>
      <UserInfo>
        <DisplayName>Donald R. Hildebrand, US</DisplayName>
        <AccountId>190</AccountId>
        <AccountType/>
      </UserInfo>
      <UserInfo>
        <DisplayName>Kristin Mancia</DisplayName>
        <AccountId>826</AccountId>
        <AccountType/>
      </UserInfo>
      <UserInfo>
        <DisplayName>Nate Collier</DisplayName>
        <AccountId>822</AccountId>
        <AccountType/>
      </UserInfo>
      <UserInfo>
        <DisplayName>Scott Marcille</DisplayName>
        <AccountId>398</AccountId>
        <AccountType/>
      </UserInfo>
      <UserInfo>
        <DisplayName>Judy Baker</DisplayName>
        <AccountId>600</AccountId>
        <AccountType/>
      </UserInfo>
      <UserInfo>
        <DisplayName>Lyndsay Bradford</DisplayName>
        <AccountId>1034</AccountId>
        <AccountType/>
      </UserInfo>
      <UserInfo>
        <DisplayName>Lisa Elliott</DisplayName>
        <AccountId>684</AccountId>
        <AccountType/>
      </UserInfo>
      <UserInfo>
        <DisplayName>Diane Foster</DisplayName>
        <AccountId>145</AccountId>
        <AccountType/>
      </UserInfo>
      <UserInfo>
        <DisplayName>Karen Solomons</DisplayName>
        <AccountId>865</AccountId>
        <AccountType/>
      </UserInfo>
      <UserInfo>
        <DisplayName>Katie Fisher</DisplayName>
        <AccountId>264</AccountId>
        <AccountType/>
      </UserInfo>
      <UserInfo>
        <DisplayName>Rhonda Barlow</DisplayName>
        <AccountId>446</AccountId>
        <AccountType/>
      </UserInfo>
      <UserInfo>
        <DisplayName>Mary Kate Bowers</DisplayName>
        <AccountId>3549</AccountId>
        <AccountType/>
      </UserInfo>
      <UserInfo>
        <DisplayName>Roxana Bringardner</DisplayName>
        <AccountId>3299</AccountId>
        <AccountType/>
      </UserInfo>
    </SharedWithUsers>
    <State xmlns="174361CB-AD4C-4766-B771-631F2F4C2FB8">New</Stat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C4B14A-603C-4B9C-9A35-61CD93EB64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4cbc60-204d-4f6b-a2ce-4f5b2859c5df"/>
    <ds:schemaRef ds:uri="174361CB-AD4C-4766-B771-631F2F4C2FB8"/>
    <ds:schemaRef ds:uri="174361cb-ad4c-4766-b771-631f2f4c2f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01FE6D-C295-4A1A-A433-D3E0438F9B49}">
  <ds:schemaRefs>
    <ds:schemaRef ds:uri="http://purl.org/dc/dcmitype/"/>
    <ds:schemaRef ds:uri="174361cb-ad4c-4766-b771-631f2f4c2fb8"/>
    <ds:schemaRef ds:uri="http://www.w3.org/XML/1998/namespace"/>
    <ds:schemaRef ds:uri="http://schemas.microsoft.com/office/2006/documentManagement/types"/>
    <ds:schemaRef ds:uri="http://purl.org/dc/elements/1.1/"/>
    <ds:schemaRef ds:uri="154cbc60-204d-4f6b-a2ce-4f5b2859c5df"/>
    <ds:schemaRef ds:uri="http://schemas.microsoft.com/office/2006/metadata/properties"/>
    <ds:schemaRef ds:uri="http://purl.org/dc/terms/"/>
    <ds:schemaRef ds:uri="http://schemas.microsoft.com/office/infopath/2007/PartnerControls"/>
    <ds:schemaRef ds:uri="http://schemas.openxmlformats.org/package/2006/metadata/core-properties"/>
    <ds:schemaRef ds:uri="174361CB-AD4C-4766-B771-631F2F4C2FB8"/>
  </ds:schemaRefs>
</ds:datastoreItem>
</file>

<file path=customXml/itemProps3.xml><?xml version="1.0" encoding="utf-8"?>
<ds:datastoreItem xmlns:ds="http://schemas.openxmlformats.org/officeDocument/2006/customXml" ds:itemID="{41856659-9615-48CC-B850-E7D5C61234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1st Half 2022 Dashboard</vt:lpstr>
      <vt:lpstr>2nd Half 2022 Dashboard</vt:lpstr>
      <vt:lpstr>2022 National Promos List</vt:lpstr>
      <vt:lpstr>FY 2021 New Products</vt:lpstr>
      <vt:lpstr>FY 2022 New Products</vt:lpstr>
      <vt:lpstr>1H 2022 National Promos</vt:lpstr>
      <vt:lpstr>1st Half 2021 National Promos</vt:lpstr>
      <vt:lpstr>FY 2022 Promo Schedule</vt:lpstr>
      <vt:lpstr>'1H 2022 National Promos'!Print_Area</vt:lpstr>
      <vt:lpstr>'1st Half 2021 National Promos'!Print_Area</vt:lpstr>
      <vt:lpstr>'1st Half 2022 Dashboard'!Print_Area</vt:lpstr>
      <vt:lpstr>'2nd Half 2022 Dashboard'!Print_Area</vt:lpstr>
      <vt:lpstr>'FY 2022 Promo Schedule'!Print_Area</vt:lpstr>
      <vt:lpstr>'2022 National Promos List'!Print_Titles</vt:lpstr>
      <vt:lpstr>'FY 2021 New Products'!Print_Titles</vt:lpstr>
      <vt:lpstr>'FY 2022 New Products'!Print_Titles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2022-04-07T18:20:56Z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0x0101004EEF69EB4A4231499C0CE84F1A1FE1F7</vt:lpwstr>
  </property>
  <property fmtid="{D5CDD505-2E9C-101B-9397-08002B2CF9AE}" pid="3" name="AuthorIds_UIVersion_15360">
    <vt:lpwstr>1034</vt:lpwstr>
  </property>
  <property fmtid="{D5CDD505-2E9C-101B-9397-08002B2CF9AE}" pid="4" name="AuthorIds_UIVersion_19968">
    <vt:lpwstr>1034</vt:lpwstr>
  </property>
  <property fmtid="{D5CDD505-2E9C-101B-9397-08002B2CF9AE}" pid="5" name="AuthorIds_UIVersion_24576">
    <vt:lpwstr>1034</vt:lpwstr>
  </property>
  <property fmtid="{D5CDD505-2E9C-101B-9397-08002B2CF9AE}" pid="6" name="AuthorIds_UIVersion_3072">
    <vt:lpwstr>1034,115</vt:lpwstr>
  </property>
</Properties>
</file>