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markpartners.sharepoint.com/Shared Documents/LA ROCHERE/COMMERCIAL/PRICE LIST/2022/"/>
    </mc:Choice>
  </mc:AlternateContent>
  <xr:revisionPtr revIDLastSave="24" documentId="8_{2FB1FC5F-2336-4362-8760-B09D82C0FE89}" xr6:coauthVersionLast="47" xr6:coauthVersionMax="47" xr10:uidLastSave="{C3377332-9C71-42BC-A22C-4F796F877AAC}"/>
  <bookViews>
    <workbookView xWindow="45" yWindow="270" windowWidth="14415" windowHeight="10020" xr2:uid="{1D029EED-03AA-4C2E-8301-B5E3ACC7AC72}"/>
  </bookViews>
  <sheets>
    <sheet name="2022 Wholesale Price list + UPC" sheetId="1" r:id="rId1"/>
  </sheets>
  <definedNames>
    <definedName name="_xlnm._FilterDatabase" localSheetId="0" hidden="1">'2022 Wholesale Price list + UPC'!$A$2:$L$103</definedName>
    <definedName name="_xlnm.Print_Area" localSheetId="0">'2022 Wholesale Price list + UPC'!$A$1:$L$105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18" i="1"/>
  <c r="L46" i="1"/>
  <c r="L50" i="1"/>
  <c r="L69" i="1"/>
  <c r="L82" i="1"/>
  <c r="L93" i="1"/>
  <c r="L94" i="1"/>
  <c r="K98" i="1"/>
  <c r="L99" i="1"/>
  <c r="K102" i="1"/>
  <c r="K103" i="1"/>
  <c r="K101" i="1"/>
  <c r="K100" i="1"/>
  <c r="K99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L84" i="1"/>
  <c r="K84" i="1"/>
  <c r="L83" i="1"/>
  <c r="K83" i="1"/>
  <c r="K82" i="1"/>
  <c r="K81" i="1"/>
  <c r="L80" i="1"/>
  <c r="K80" i="1"/>
  <c r="K79" i="1"/>
  <c r="K78" i="1"/>
  <c r="K77" i="1"/>
  <c r="K76" i="1"/>
  <c r="K75" i="1"/>
  <c r="K74" i="1"/>
  <c r="L73" i="1"/>
  <c r="K73" i="1"/>
  <c r="K72" i="1"/>
  <c r="K71" i="1"/>
  <c r="K70" i="1"/>
  <c r="K69" i="1"/>
  <c r="K68" i="1"/>
  <c r="K67" i="1"/>
  <c r="K66" i="1"/>
  <c r="K65" i="1"/>
  <c r="K64" i="1"/>
  <c r="K63" i="1"/>
  <c r="K62" i="1"/>
  <c r="L61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L49" i="1"/>
  <c r="L48" i="1"/>
  <c r="K48" i="1"/>
  <c r="K47" i="1"/>
  <c r="L47" i="1"/>
  <c r="K46" i="1"/>
  <c r="L45" i="1"/>
  <c r="K45" i="1"/>
  <c r="L44" i="1"/>
  <c r="K44" i="1"/>
  <c r="K43" i="1"/>
  <c r="K42" i="1"/>
  <c r="K41" i="1"/>
  <c r="K40" i="1"/>
  <c r="L39" i="1"/>
  <c r="K39" i="1"/>
  <c r="K38" i="1"/>
  <c r="L37" i="1"/>
  <c r="K37" i="1"/>
  <c r="L36" i="1"/>
  <c r="K36" i="1"/>
  <c r="L35" i="1"/>
  <c r="K35" i="1"/>
  <c r="K34" i="1"/>
  <c r="K33" i="1"/>
  <c r="K32" i="1"/>
  <c r="K31" i="1"/>
  <c r="K30" i="1"/>
  <c r="L29" i="1"/>
  <c r="K29" i="1"/>
  <c r="L28" i="1"/>
  <c r="K28" i="1"/>
  <c r="K27" i="1"/>
  <c r="K26" i="1"/>
  <c r="K25" i="1"/>
  <c r="K24" i="1"/>
  <c r="L23" i="1"/>
  <c r="K23" i="1"/>
  <c r="K22" i="1"/>
  <c r="L21" i="1"/>
  <c r="K21" i="1"/>
  <c r="K20" i="1"/>
  <c r="L19" i="1"/>
  <c r="K19" i="1"/>
  <c r="K18" i="1"/>
  <c r="K17" i="1"/>
  <c r="L17" i="1"/>
  <c r="K16" i="1"/>
  <c r="K15" i="1"/>
  <c r="K14" i="1"/>
  <c r="K13" i="1"/>
  <c r="L12" i="1"/>
  <c r="K12" i="1"/>
  <c r="L11" i="1"/>
  <c r="K11" i="1"/>
  <c r="L10" i="1"/>
  <c r="K10" i="1"/>
  <c r="K9" i="1"/>
  <c r="L8" i="1"/>
  <c r="K8" i="1"/>
  <c r="K7" i="1"/>
  <c r="K6" i="1"/>
  <c r="L6" i="1"/>
  <c r="L5" i="1"/>
  <c r="K5" i="1"/>
  <c r="K4" i="1"/>
  <c r="L4" i="1"/>
</calcChain>
</file>

<file path=xl/sharedStrings.xml><?xml version="1.0" encoding="utf-8"?>
<sst xmlns="http://schemas.openxmlformats.org/spreadsheetml/2006/main" count="612" uniqueCount="340">
  <si>
    <r>
      <t xml:space="preserve">
</t>
    </r>
    <r>
      <rPr>
        <b/>
        <sz val="14"/>
        <color indexed="8"/>
        <rFont val="Apercu"/>
        <family val="2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indexed="8"/>
        <rFont val="Apercu"/>
        <family val="2"/>
      </rPr>
      <t xml:space="preserve">
</t>
    </r>
    <r>
      <rPr>
        <sz val="12"/>
        <color indexed="8"/>
        <rFont val="Apercu Medium"/>
        <family val="2"/>
      </rPr>
      <t>La Rochere North America Inc.</t>
    </r>
    <r>
      <rPr>
        <sz val="14"/>
        <color indexed="8"/>
        <rFont val="Apercu Medium"/>
        <family val="2"/>
      </rPr>
      <t xml:space="preserve">
</t>
    </r>
    <r>
      <rPr>
        <sz val="11"/>
        <color indexed="8"/>
        <rFont val="Apercu Light"/>
        <family val="2"/>
      </rPr>
      <t xml:space="preserve">25 Main Street, 3rd floor - Tuckahoe NY, 10707
Phone: (914) 337-1081 - Fax: (914) 395-0849
Email: customerservice@larochere-na.com - Website: www.larochere-na.com
</t>
    </r>
    <r>
      <rPr>
        <sz val="14"/>
        <color indexed="8"/>
        <rFont val="Apercu"/>
        <family val="2"/>
      </rPr>
      <t xml:space="preserve">
2022 Price List</t>
    </r>
  </si>
  <si>
    <t>SKU #</t>
  </si>
  <si>
    <t>Collection</t>
  </si>
  <si>
    <t>Description</t>
  </si>
  <si>
    <t>UPC</t>
  </si>
  <si>
    <t>Pack size</t>
  </si>
  <si>
    <t>Dimensions</t>
  </si>
  <si>
    <t>Wholesale 
price / pack</t>
  </si>
  <si>
    <t>Retail
price / pack</t>
  </si>
  <si>
    <t>Wholesale 
price / unit</t>
  </si>
  <si>
    <t>Retail
price / unit</t>
  </si>
  <si>
    <t>H</t>
  </si>
  <si>
    <t>ø</t>
  </si>
  <si>
    <t>Oz</t>
  </si>
  <si>
    <t>AMITIE</t>
  </si>
  <si>
    <t>Amitie Champagne Flute</t>
  </si>
  <si>
    <t>3232870110276</t>
  </si>
  <si>
    <t>7.5"</t>
  </si>
  <si>
    <t>2.5"</t>
  </si>
  <si>
    <t>3.5 oz.</t>
  </si>
  <si>
    <t>Amitie Tumbler</t>
  </si>
  <si>
    <t>3232870110207</t>
  </si>
  <si>
    <t>4.25"</t>
  </si>
  <si>
    <t>3.25"</t>
  </si>
  <si>
    <t>7.5 oz</t>
  </si>
  <si>
    <t>Amitie Water Glass</t>
  </si>
  <si>
    <t>3232870110214</t>
  </si>
  <si>
    <t>7"</t>
  </si>
  <si>
    <t>3.5"</t>
  </si>
  <si>
    <t>12 oz.</t>
  </si>
  <si>
    <t>Amitie Wine Glass</t>
  </si>
  <si>
    <t>3232870110221</t>
  </si>
  <si>
    <t>6"</t>
  </si>
  <si>
    <t>8.75 oz.</t>
  </si>
  <si>
    <t>Amitie Wine Glass 5.2 Oz</t>
  </si>
  <si>
    <t>3232870110238</t>
  </si>
  <si>
    <t>5.7"</t>
  </si>
  <si>
    <t>5 oz.</t>
  </si>
  <si>
    <t>ANTILLAISE</t>
  </si>
  <si>
    <t xml:space="preserve">Antillaise Ice Cream Cup </t>
  </si>
  <si>
    <t>3232870160295</t>
  </si>
  <si>
    <t>7.25"</t>
  </si>
  <si>
    <t>4.75"</t>
  </si>
  <si>
    <t>9.75 oz.</t>
  </si>
  <si>
    <t>ANTOINE</t>
  </si>
  <si>
    <t>Antoine Champagne Flute</t>
  </si>
  <si>
    <t>3232870112379</t>
  </si>
  <si>
    <t>6.5"</t>
  </si>
  <si>
    <t>2.25"</t>
  </si>
  <si>
    <t xml:space="preserve">Antoine Water Glass </t>
  </si>
  <si>
    <t>3232870112324</t>
  </si>
  <si>
    <t>5.6"</t>
  </si>
  <si>
    <t>Antoine Wine Glass</t>
  </si>
  <si>
    <t>3232870112331</t>
  </si>
  <si>
    <t>5.4"</t>
  </si>
  <si>
    <t xml:space="preserve">2 ⅘" </t>
  </si>
  <si>
    <t>ARTOIS</t>
  </si>
  <si>
    <t>Artois Ice Tea Glass</t>
  </si>
  <si>
    <t>3232870134357</t>
  </si>
  <si>
    <t>3"</t>
  </si>
  <si>
    <t>13 oz.</t>
  </si>
  <si>
    <t>ARTOIS</t>
    <phoneticPr fontId="0" type="noConversion"/>
  </si>
  <si>
    <t>Artois Water Glass</t>
  </si>
  <si>
    <t>3232870074660</t>
  </si>
  <si>
    <t xml:space="preserve">5" </t>
  </si>
  <si>
    <t>9.5 oz.</t>
  </si>
  <si>
    <t>Artois Wine Glass</t>
  </si>
  <si>
    <t>3232870074677</t>
  </si>
  <si>
    <t xml:space="preserve">4.25" </t>
  </si>
  <si>
    <t>7 oz.</t>
  </si>
  <si>
    <t>BEE</t>
  </si>
  <si>
    <t>Bee Bowl</t>
  </si>
  <si>
    <t>3232870167867</t>
  </si>
  <si>
    <t>3.3"</t>
  </si>
  <si>
    <t>5.5"</t>
  </si>
  <si>
    <t>20.5 oz.</t>
  </si>
  <si>
    <t>BEE</t>
    <phoneticPr fontId="0" type="noConversion"/>
  </si>
  <si>
    <t>2"</t>
  </si>
  <si>
    <t>Bee Butter Dish Set</t>
  </si>
  <si>
    <t>3232870262982</t>
  </si>
  <si>
    <t xml:space="preserve">2.5" </t>
  </si>
  <si>
    <t>2 oz.</t>
  </si>
  <si>
    <t>Bee Carafe</t>
  </si>
  <si>
    <t>3232870174094</t>
  </si>
  <si>
    <t xml:space="preserve">8.75" </t>
  </si>
  <si>
    <t>4"</t>
  </si>
  <si>
    <t>25.5 oz.</t>
  </si>
  <si>
    <t>Bee Carafe Tall</t>
  </si>
  <si>
    <t>3232870170508</t>
  </si>
  <si>
    <t xml:space="preserve">11" </t>
  </si>
  <si>
    <t>3.75"</t>
  </si>
  <si>
    <t>34 oz.</t>
  </si>
  <si>
    <t>Bee Champagne Flute</t>
  </si>
  <si>
    <t>3232870160851</t>
  </si>
  <si>
    <t xml:space="preserve">6.75" </t>
  </si>
  <si>
    <t>2.75"</t>
  </si>
  <si>
    <t>Bee Tea Infuser mug</t>
  </si>
  <si>
    <t>3232870284342</t>
  </si>
  <si>
    <t xml:space="preserve">4.5" </t>
  </si>
  <si>
    <t>9 oz.</t>
  </si>
  <si>
    <t>Bee Coffee Mug</t>
  </si>
  <si>
    <t>3232870231841</t>
  </si>
  <si>
    <t>4.5"</t>
  </si>
  <si>
    <t>Bee Highball Glass</t>
  </si>
  <si>
    <t>3232870095139</t>
  </si>
  <si>
    <t xml:space="preserve">6.25" </t>
  </si>
  <si>
    <t>15.5 oz.</t>
  </si>
  <si>
    <t>Bee Ice Cream Cup</t>
  </si>
  <si>
    <t>3232870160707</t>
  </si>
  <si>
    <t>Bee Ice tea Glass</t>
  </si>
  <si>
    <t>3232870160677</t>
  </si>
  <si>
    <t xml:space="preserve">5.5" </t>
  </si>
  <si>
    <t>10.5 oz.</t>
  </si>
  <si>
    <t>Bee Mini Bowl</t>
  </si>
  <si>
    <t>3232870167935</t>
  </si>
  <si>
    <t>Bee Mini Tumbler</t>
  </si>
  <si>
    <t>3232870189616</t>
  </si>
  <si>
    <t>6.25 oz.</t>
  </si>
  <si>
    <t>Bee Pitcher</t>
  </si>
  <si>
    <t>3232870163692</t>
  </si>
  <si>
    <t xml:space="preserve">7" </t>
  </si>
  <si>
    <t>Bee Shot Glass</t>
  </si>
  <si>
    <t>3232870160790</t>
  </si>
  <si>
    <t>Bee Tumbler</t>
  </si>
  <si>
    <t>3232870161216</t>
  </si>
  <si>
    <t xml:space="preserve">4" </t>
  </si>
  <si>
    <t>BEE COLORED</t>
  </si>
  <si>
    <t>Bee Tumbler Emerald</t>
  </si>
  <si>
    <t>3232870253041   </t>
  </si>
  <si>
    <t>Bee Tumbler Green Provence</t>
  </si>
  <si>
    <t>3232870189609</t>
  </si>
  <si>
    <t>Bee Tumbler Eggplant</t>
  </si>
  <si>
    <t>3232870272325</t>
  </si>
  <si>
    <t>Bee Tumbler Night Sky</t>
  </si>
  <si>
    <t>3232870272318</t>
  </si>
  <si>
    <t>612196S4</t>
  </si>
  <si>
    <t>Bee Tumblers - Assorted Colors Set/4</t>
  </si>
  <si>
    <t>3232870276729</t>
  </si>
  <si>
    <t>612101S4</t>
  </si>
  <si>
    <t>Bee Tumbler Set/4</t>
  </si>
  <si>
    <t>3232870195815</t>
  </si>
  <si>
    <t>Bee Water Glass</t>
  </si>
  <si>
    <t>3232870163715</t>
  </si>
  <si>
    <t>Bee Wine Glass</t>
  </si>
  <si>
    <t>3232870161100</t>
  </si>
  <si>
    <t>8 oz.</t>
  </si>
  <si>
    <t>611001S4</t>
  </si>
  <si>
    <t>Bee Wine Glass Set/4</t>
  </si>
  <si>
    <t>3232870561337</t>
  </si>
  <si>
    <t>Bee Wine Glass Green Provence</t>
  </si>
  <si>
    <t>3232870189593</t>
  </si>
  <si>
    <t>Bee Wine Glass Emerald</t>
  </si>
  <si>
    <t>3232870253027</t>
  </si>
  <si>
    <t>Bee Wine Glass Eggplant</t>
  </si>
  <si>
    <t>3232870272349</t>
  </si>
  <si>
    <t>Bee Wine Glass Night Sky</t>
  </si>
  <si>
    <t>3232870272332</t>
  </si>
  <si>
    <t>611096S4</t>
  </si>
  <si>
    <t>Bee Wine Glass - Assorted Colors Set/4</t>
  </si>
  <si>
    <t>3232870276736</t>
  </si>
  <si>
    <t>BEE CERAMIC</t>
  </si>
  <si>
    <t>Bee Ceramic Salad Serving Bowl ECRU</t>
  </si>
  <si>
    <t>3232870304767</t>
  </si>
  <si>
    <t>10"</t>
  </si>
  <si>
    <t>Bee Ceramic Salad ServingBowl BLEU</t>
  </si>
  <si>
    <t>3232870304774</t>
  </si>
  <si>
    <t xml:space="preserve">Bee Ceramic Dessert Plate Set/ 4 ECRU </t>
  </si>
  <si>
    <t>3232870304743</t>
  </si>
  <si>
    <t>1"</t>
  </si>
  <si>
    <t>8.4"</t>
  </si>
  <si>
    <t xml:space="preserve">Bee Ceramic Dessert Plate Set/ 4 BLEU </t>
  </si>
  <si>
    <t>3232870304750</t>
  </si>
  <si>
    <t>Bee Ceramic Dinner Plate Set/ 4 ECRU</t>
  </si>
  <si>
    <t>3232870304712</t>
  </si>
  <si>
    <t>1.2"</t>
  </si>
  <si>
    <t>10.75"</t>
  </si>
  <si>
    <t>Bee Ceramic Dinner Plate Set/ 4 BLEU</t>
  </si>
  <si>
    <t>3232870304736</t>
  </si>
  <si>
    <t>BELLE ILE</t>
  </si>
  <si>
    <t>Belle Ile Wine Glass</t>
  </si>
  <si>
    <t>3232870269653</t>
  </si>
  <si>
    <t>Belle Ile Tumbler</t>
  </si>
  <si>
    <t>3232870269646</t>
  </si>
  <si>
    <t>10.75 oz</t>
  </si>
  <si>
    <t>BISTROT</t>
  </si>
  <si>
    <t>Bistrot Absinth Glass</t>
  </si>
  <si>
    <t>3232870160806</t>
  </si>
  <si>
    <t xml:space="preserve">6.5" </t>
  </si>
  <si>
    <t>10 oz.</t>
  </si>
  <si>
    <t>BOUDOIR</t>
  </si>
  <si>
    <t>Boudoir Ice Tea glass</t>
  </si>
  <si>
    <t>3232870257223</t>
  </si>
  <si>
    <t>5"</t>
  </si>
  <si>
    <t>11.75 oz.</t>
  </si>
  <si>
    <t>Boudoir Tumbler</t>
  </si>
  <si>
    <t>3232870257209</t>
  </si>
  <si>
    <t xml:space="preserve">3.75" </t>
  </si>
  <si>
    <t>8.5 oz.</t>
  </si>
  <si>
    <t>BUBBLE</t>
    <phoneticPr fontId="0" type="noConversion"/>
  </si>
  <si>
    <t>Bubble Ice Cream Cup</t>
  </si>
  <si>
    <t>3232870161780</t>
  </si>
  <si>
    <t xml:space="preserve">3.5" </t>
  </si>
  <si>
    <t>4.5 oz.</t>
  </si>
  <si>
    <t>CEDRAT</t>
  </si>
  <si>
    <t>Cedrat Tumbler</t>
  </si>
  <si>
    <t>3232870311031</t>
  </si>
  <si>
    <t>Cedrat Bowl</t>
  </si>
  <si>
    <t>3232870311048</t>
  </si>
  <si>
    <t>15.75 oz.</t>
  </si>
  <si>
    <t>CITY</t>
  </si>
  <si>
    <t>City Tumbler</t>
  </si>
  <si>
    <t>3232870228100</t>
  </si>
  <si>
    <t>3.5 "</t>
  </si>
  <si>
    <t xml:space="preserve">City Wine Glass </t>
  </si>
  <si>
    <t>3232870228094</t>
  </si>
  <si>
    <t>5.5”</t>
  </si>
  <si>
    <t>3.5”</t>
  </si>
  <si>
    <t>DANDY</t>
  </si>
  <si>
    <t>Dandy Whiskey Glasses - Assorted Set/4</t>
  </si>
  <si>
    <t>3232870290893</t>
  </si>
  <si>
    <t>DELICE</t>
  </si>
  <si>
    <t>Delice Cup</t>
  </si>
  <si>
    <t>3232870281211</t>
  </si>
  <si>
    <t>Delice Mini Cup</t>
  </si>
  <si>
    <t>3232870281204</t>
  </si>
  <si>
    <t>5.75 oz.</t>
  </si>
  <si>
    <t>DRAGONFLY</t>
    <phoneticPr fontId="0" type="noConversion"/>
  </si>
  <si>
    <t>Dragonfly Juice Glass</t>
  </si>
  <si>
    <t>3232870162725</t>
  </si>
  <si>
    <t>13.5 oz.</t>
  </si>
  <si>
    <t>Dragonfly Tumbler</t>
  </si>
  <si>
    <t>3232870163371</t>
  </si>
  <si>
    <t>Dragonfly Wine Glass</t>
  </si>
  <si>
    <t>3232870163241</t>
  </si>
  <si>
    <t xml:space="preserve">5.25" </t>
  </si>
  <si>
    <t>ELISE</t>
    <phoneticPr fontId="0" type="noConversion"/>
  </si>
  <si>
    <t>Elise Ice Cream Cup</t>
  </si>
  <si>
    <t>3232870161865</t>
  </si>
  <si>
    <t>FLEUR DE LYS</t>
  </si>
  <si>
    <t>Fleur de Lis Wine Glass</t>
  </si>
  <si>
    <t>3232870161582</t>
  </si>
  <si>
    <t xml:space="preserve">5.75" </t>
  </si>
  <si>
    <t>Fleur de Lys Carafe</t>
  </si>
  <si>
    <t>3232870174070</t>
  </si>
  <si>
    <t>Fleur de Lys Ice Tea Glass</t>
  </si>
  <si>
    <t>3232870162923</t>
  </si>
  <si>
    <t>Fleur de Lys Tumbler</t>
  </si>
  <si>
    <t>3232870162916</t>
  </si>
  <si>
    <t>LOUISON</t>
  </si>
  <si>
    <t>Louison Coffee Mug</t>
  </si>
  <si>
    <t>3232870162374</t>
  </si>
  <si>
    <t>LYONNAIS</t>
  </si>
  <si>
    <t>Lyonnais Carafe</t>
  </si>
  <si>
    <t>3232870174087</t>
  </si>
  <si>
    <t>4 "</t>
  </si>
  <si>
    <t>LYONNAIS</t>
    <phoneticPr fontId="0" type="noConversion"/>
  </si>
  <si>
    <t>Lyonnais Tumbler Clear</t>
  </si>
  <si>
    <t>3232870162657</t>
  </si>
  <si>
    <t>Lyonnais Tumbler Grey</t>
  </si>
  <si>
    <t>3232871062659</t>
  </si>
  <si>
    <t>Lyonnais Wine Glass Clear</t>
  </si>
  <si>
    <t>3232870163173</t>
  </si>
  <si>
    <t>Lyonnais Wine Glass Grey</t>
  </si>
  <si>
    <t>3232871063175</t>
  </si>
  <si>
    <t>OUESSANT</t>
  </si>
  <si>
    <t>Ouessant Coffee Mug</t>
  </si>
  <si>
    <t>3232870163135</t>
  </si>
  <si>
    <t>Ouessant Ice Tea Glass</t>
  </si>
  <si>
    <t>3232870095214</t>
  </si>
  <si>
    <t>15 oz.</t>
  </si>
  <si>
    <t>Ouessant Tea Infuser Mug</t>
  </si>
  <si>
    <t>3232870263002</t>
  </si>
  <si>
    <t>Ouessant Tumbler</t>
  </si>
  <si>
    <t>3232870095207</t>
  </si>
  <si>
    <t>Ouessant Pitcher</t>
  </si>
  <si>
    <t>3232870303791</t>
  </si>
  <si>
    <t>33 oz.</t>
  </si>
  <si>
    <t>PARISIENNE</t>
  </si>
  <si>
    <t>Parisienne Tumbler Set/4</t>
  </si>
  <si>
    <t>3232870303814</t>
  </si>
  <si>
    <t>Parisienne Wine Glass Set/4</t>
  </si>
  <si>
    <t>3232870303807</t>
  </si>
  <si>
    <t>PERIGORD</t>
    <phoneticPr fontId="0" type="noConversion"/>
  </si>
  <si>
    <t>Perigord Bowl</t>
  </si>
  <si>
    <t>3232870162336</t>
  </si>
  <si>
    <t xml:space="preserve">3.25" </t>
  </si>
  <si>
    <t>17 oz.</t>
  </si>
  <si>
    <t>Perigord Champagne Flute</t>
  </si>
  <si>
    <t>3232870162114</t>
  </si>
  <si>
    <t>5.5 oz.</t>
  </si>
  <si>
    <t>Perigord Highball Glass</t>
  </si>
  <si>
    <t>3232870163630</t>
  </si>
  <si>
    <t>Perigord Ice Cream Cup</t>
  </si>
  <si>
    <t>3232870162770</t>
  </si>
  <si>
    <t>7.5 oz.</t>
  </si>
  <si>
    <t>Perigord Mini Bowl</t>
  </si>
  <si>
    <t>3232870162305</t>
  </si>
  <si>
    <t xml:space="preserve">2" </t>
  </si>
  <si>
    <t>Perigord Tumbler</t>
  </si>
  <si>
    <t>3232870163517</t>
  </si>
  <si>
    <t>Perigord Water Glass</t>
  </si>
  <si>
    <t>3232870162091</t>
  </si>
  <si>
    <t>Perigord Wine Glass</t>
  </si>
  <si>
    <t>3232870162107</t>
  </si>
  <si>
    <t>6.5 oz.</t>
  </si>
  <si>
    <t>TROQUET</t>
  </si>
  <si>
    <t>Troquet Espresso Cups - Assorted Set/4</t>
  </si>
  <si>
    <t>3232870199523</t>
  </si>
  <si>
    <t>2.5 “</t>
  </si>
  <si>
    <t>2.4“</t>
  </si>
  <si>
    <t>3.4 oz.</t>
  </si>
  <si>
    <t>Troquet Tumblers - Assorted Set/4</t>
  </si>
  <si>
    <t>3232870272424</t>
  </si>
  <si>
    <t>3.2“</t>
  </si>
  <si>
    <t>3“</t>
  </si>
  <si>
    <t>7.8 oz.</t>
  </si>
  <si>
    <t>VERONE</t>
  </si>
  <si>
    <t>Verone Highball Glass</t>
  </si>
  <si>
    <t>3232870182921</t>
  </si>
  <si>
    <t>12.25 oz.</t>
  </si>
  <si>
    <t>Verone Tumbler</t>
  </si>
  <si>
    <t>3232870182907</t>
  </si>
  <si>
    <t>VERSAILLES</t>
  </si>
  <si>
    <t>Versailles Ice Tea Glass</t>
  </si>
  <si>
    <t>3232870028885</t>
  </si>
  <si>
    <t>11.5 oz.</t>
  </si>
  <si>
    <t>Versailles Tumbler</t>
  </si>
  <si>
    <t>3232870162930</t>
  </si>
  <si>
    <t>Versailles Water Glass</t>
  </si>
  <si>
    <t>3232870162947</t>
  </si>
  <si>
    <t>Versailles Wine Glass</t>
  </si>
  <si>
    <t>3232870163166</t>
  </si>
  <si>
    <t>Versailles Mug</t>
  </si>
  <si>
    <t>3232870231858</t>
  </si>
  <si>
    <t>ZINC</t>
  </si>
  <si>
    <t>Zinc Espresso Cup</t>
  </si>
  <si>
    <t>3232870162282</t>
  </si>
  <si>
    <t>Zinc Tumbler</t>
  </si>
  <si>
    <t>3232870161506</t>
  </si>
  <si>
    <t>6.75 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</si>
</sst>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percu"/>
      <family val="2"/>
    </font>
    <font>
      <sz val="14"/>
      <color indexed="8"/>
      <name val="Apercu"/>
      <family val="2"/>
    </font>
    <font>
      <sz val="12"/>
      <color indexed="8"/>
      <name val="Apercu Medium"/>
      <family val="2"/>
    </font>
    <font>
      <sz val="14"/>
      <color indexed="8"/>
      <name val="Apercu Medium"/>
      <family val="2"/>
    </font>
    <font>
      <sz val="11"/>
      <color indexed="8"/>
      <name val="Apercu Light"/>
      <family val="2"/>
    </font>
    <font>
      <b/>
      <sz val="12"/>
      <color theme="1"/>
      <name val="Apercu"/>
      <family val="2"/>
    </font>
    <font>
      <sz val="12"/>
      <name val="Apercu"/>
      <family val="2"/>
    </font>
    <font>
      <sz val="12"/>
      <name val="Apercu Medium"/>
      <family val="2"/>
    </font>
    <font>
      <sz val="12"/>
      <color theme="1"/>
      <name val="Apercu Medium"/>
      <family val="2"/>
    </font>
    <font>
      <sz val="11"/>
      <color theme="1"/>
      <name val="Calibri"/>
      <family val="2"/>
    </font>
    <font>
      <sz val="12"/>
      <color rgb="FFFF0000"/>
      <name val="Apercu"/>
      <family val="2"/>
    </font>
    <font>
      <sz val="12"/>
      <color rgb="FFFF0000"/>
      <name val="Apercu Medium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/>
    <xf numFmtId="49" fontId="9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44" fontId="10" fillId="2" borderId="2" xfId="1" applyFont="1" applyFill="1" applyBorder="1" applyAlignment="1">
      <alignment horizontal="right"/>
    </xf>
    <xf numFmtId="0" fontId="11" fillId="0" borderId="0" xfId="0" applyFont="1"/>
    <xf numFmtId="0" fontId="8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9" fillId="2" borderId="2" xfId="0" applyFont="1" applyFill="1" applyBorder="1"/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0" xfId="0" applyFill="1"/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/>
    <xf numFmtId="49" fontId="13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44" fontId="13" fillId="2" borderId="2" xfId="1" applyFont="1" applyFill="1" applyBorder="1" applyAlignment="1">
      <alignment horizontal="right"/>
    </xf>
    <xf numFmtId="0" fontId="14" fillId="0" borderId="0" xfId="0" applyFont="1"/>
  </cellXfs>
  <cellStyles count="2">
    <cellStyle name="Currency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285750</xdr:rowOff>
    </xdr:from>
    <xdr:to>
      <xdr:col>7</xdr:col>
      <xdr:colOff>228601</xdr:colOff>
      <xdr:row>0</xdr:row>
      <xdr:rowOff>1685925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6B6089-79E4-414A-8082-B75C3F970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85750"/>
          <a:ext cx="2314576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66274-129D-48F5-AAC0-2A523E19CD23}">
  <sheetPr>
    <tabColor theme="6"/>
    <pageSetUpPr fitToPage="1"/>
  </sheetPr>
  <dimension ref="A1:L119"/>
  <sheetViews>
    <sheetView tabSelected="1" view="pageBreakPreview" topLeftCell="A73" zoomScale="70" zoomScaleNormal="100" zoomScaleSheetLayoutView="70" workbookViewId="0">
      <selection activeCell="C76" sqref="C76"/>
    </sheetView>
  </sheetViews>
  <sheetFormatPr defaultRowHeight="15" x14ac:dyDescent="0.25"/>
  <cols>
    <col min="1" max="1" width="10.28515625" style="19" bestFit="1" customWidth="1"/>
    <col min="2" max="2" width="16.42578125" style="19" customWidth="1"/>
    <col min="3" max="3" width="47.7109375" style="19" bestFit="1" customWidth="1"/>
    <col min="4" max="4" width="19.140625" style="19" bestFit="1" customWidth="1"/>
    <col min="5" max="5" width="11.42578125" style="19" customWidth="1"/>
    <col min="6" max="6" width="11.42578125" style="19" bestFit="1" customWidth="1"/>
    <col min="7" max="8" width="9.140625" style="19"/>
    <col min="9" max="9" width="18.140625" style="19" customWidth="1"/>
    <col min="10" max="10" width="15.7109375" style="19" bestFit="1" customWidth="1"/>
    <col min="11" max="11" width="17.85546875" style="19" bestFit="1" customWidth="1"/>
    <col min="12" max="12" width="15.5703125" style="19" bestFit="1" customWidth="1"/>
    <col min="257" max="257" width="10.28515625" bestFit="1" customWidth="1"/>
    <col min="258" max="258" width="16.42578125" customWidth="1"/>
    <col min="259" max="259" width="47.7109375" bestFit="1" customWidth="1"/>
    <col min="260" max="260" width="19.140625" bestFit="1" customWidth="1"/>
    <col min="261" max="261" width="11.42578125" customWidth="1"/>
    <col min="262" max="262" width="11.42578125" bestFit="1" customWidth="1"/>
    <col min="265" max="265" width="18.140625" customWidth="1"/>
    <col min="266" max="266" width="15.7109375" bestFit="1" customWidth="1"/>
    <col min="267" max="267" width="17.85546875" bestFit="1" customWidth="1"/>
    <col min="268" max="268" width="15.5703125" bestFit="1" customWidth="1"/>
    <col min="513" max="513" width="10.28515625" bestFit="1" customWidth="1"/>
    <col min="514" max="514" width="16.42578125" customWidth="1"/>
    <col min="515" max="515" width="47.7109375" bestFit="1" customWidth="1"/>
    <col min="516" max="516" width="19.140625" bestFit="1" customWidth="1"/>
    <col min="517" max="517" width="11.42578125" customWidth="1"/>
    <col min="518" max="518" width="11.42578125" bestFit="1" customWidth="1"/>
    <col min="521" max="521" width="18.140625" customWidth="1"/>
    <col min="522" max="522" width="15.7109375" bestFit="1" customWidth="1"/>
    <col min="523" max="523" width="17.85546875" bestFit="1" customWidth="1"/>
    <col min="524" max="524" width="15.5703125" bestFit="1" customWidth="1"/>
    <col min="769" max="769" width="10.28515625" bestFit="1" customWidth="1"/>
    <col min="770" max="770" width="16.42578125" customWidth="1"/>
    <col min="771" max="771" width="47.7109375" bestFit="1" customWidth="1"/>
    <col min="772" max="772" width="19.140625" bestFit="1" customWidth="1"/>
    <col min="773" max="773" width="11.42578125" customWidth="1"/>
    <col min="774" max="774" width="11.42578125" bestFit="1" customWidth="1"/>
    <col min="777" max="777" width="18.140625" customWidth="1"/>
    <col min="778" max="778" width="15.7109375" bestFit="1" customWidth="1"/>
    <col min="779" max="779" width="17.85546875" bestFit="1" customWidth="1"/>
    <col min="780" max="780" width="15.5703125" bestFit="1" customWidth="1"/>
    <col min="1025" max="1025" width="10.28515625" bestFit="1" customWidth="1"/>
    <col min="1026" max="1026" width="16.42578125" customWidth="1"/>
    <col min="1027" max="1027" width="47.7109375" bestFit="1" customWidth="1"/>
    <col min="1028" max="1028" width="19.140625" bestFit="1" customWidth="1"/>
    <col min="1029" max="1029" width="11.42578125" customWidth="1"/>
    <col min="1030" max="1030" width="11.42578125" bestFit="1" customWidth="1"/>
    <col min="1033" max="1033" width="18.140625" customWidth="1"/>
    <col min="1034" max="1034" width="15.7109375" bestFit="1" customWidth="1"/>
    <col min="1035" max="1035" width="17.85546875" bestFit="1" customWidth="1"/>
    <col min="1036" max="1036" width="15.5703125" bestFit="1" customWidth="1"/>
    <col min="1281" max="1281" width="10.28515625" bestFit="1" customWidth="1"/>
    <col min="1282" max="1282" width="16.42578125" customWidth="1"/>
    <col min="1283" max="1283" width="47.7109375" bestFit="1" customWidth="1"/>
    <col min="1284" max="1284" width="19.140625" bestFit="1" customWidth="1"/>
    <col min="1285" max="1285" width="11.42578125" customWidth="1"/>
    <col min="1286" max="1286" width="11.42578125" bestFit="1" customWidth="1"/>
    <col min="1289" max="1289" width="18.140625" customWidth="1"/>
    <col min="1290" max="1290" width="15.7109375" bestFit="1" customWidth="1"/>
    <col min="1291" max="1291" width="17.85546875" bestFit="1" customWidth="1"/>
    <col min="1292" max="1292" width="15.5703125" bestFit="1" customWidth="1"/>
    <col min="1537" max="1537" width="10.28515625" bestFit="1" customWidth="1"/>
    <col min="1538" max="1538" width="16.42578125" customWidth="1"/>
    <col min="1539" max="1539" width="47.7109375" bestFit="1" customWidth="1"/>
    <col min="1540" max="1540" width="19.140625" bestFit="1" customWidth="1"/>
    <col min="1541" max="1541" width="11.42578125" customWidth="1"/>
    <col min="1542" max="1542" width="11.42578125" bestFit="1" customWidth="1"/>
    <col min="1545" max="1545" width="18.140625" customWidth="1"/>
    <col min="1546" max="1546" width="15.7109375" bestFit="1" customWidth="1"/>
    <col min="1547" max="1547" width="17.85546875" bestFit="1" customWidth="1"/>
    <col min="1548" max="1548" width="15.5703125" bestFit="1" customWidth="1"/>
    <col min="1793" max="1793" width="10.28515625" bestFit="1" customWidth="1"/>
    <col min="1794" max="1794" width="16.42578125" customWidth="1"/>
    <col min="1795" max="1795" width="47.7109375" bestFit="1" customWidth="1"/>
    <col min="1796" max="1796" width="19.140625" bestFit="1" customWidth="1"/>
    <col min="1797" max="1797" width="11.42578125" customWidth="1"/>
    <col min="1798" max="1798" width="11.42578125" bestFit="1" customWidth="1"/>
    <col min="1801" max="1801" width="18.140625" customWidth="1"/>
    <col min="1802" max="1802" width="15.7109375" bestFit="1" customWidth="1"/>
    <col min="1803" max="1803" width="17.85546875" bestFit="1" customWidth="1"/>
    <col min="1804" max="1804" width="15.5703125" bestFit="1" customWidth="1"/>
    <col min="2049" max="2049" width="10.28515625" bestFit="1" customWidth="1"/>
    <col min="2050" max="2050" width="16.42578125" customWidth="1"/>
    <col min="2051" max="2051" width="47.7109375" bestFit="1" customWidth="1"/>
    <col min="2052" max="2052" width="19.140625" bestFit="1" customWidth="1"/>
    <col min="2053" max="2053" width="11.42578125" customWidth="1"/>
    <col min="2054" max="2054" width="11.42578125" bestFit="1" customWidth="1"/>
    <col min="2057" max="2057" width="18.140625" customWidth="1"/>
    <col min="2058" max="2058" width="15.7109375" bestFit="1" customWidth="1"/>
    <col min="2059" max="2059" width="17.85546875" bestFit="1" customWidth="1"/>
    <col min="2060" max="2060" width="15.5703125" bestFit="1" customWidth="1"/>
    <col min="2305" max="2305" width="10.28515625" bestFit="1" customWidth="1"/>
    <col min="2306" max="2306" width="16.42578125" customWidth="1"/>
    <col min="2307" max="2307" width="47.7109375" bestFit="1" customWidth="1"/>
    <col min="2308" max="2308" width="19.140625" bestFit="1" customWidth="1"/>
    <col min="2309" max="2309" width="11.42578125" customWidth="1"/>
    <col min="2310" max="2310" width="11.42578125" bestFit="1" customWidth="1"/>
    <col min="2313" max="2313" width="18.140625" customWidth="1"/>
    <col min="2314" max="2314" width="15.7109375" bestFit="1" customWidth="1"/>
    <col min="2315" max="2315" width="17.85546875" bestFit="1" customWidth="1"/>
    <col min="2316" max="2316" width="15.5703125" bestFit="1" customWidth="1"/>
    <col min="2561" max="2561" width="10.28515625" bestFit="1" customWidth="1"/>
    <col min="2562" max="2562" width="16.42578125" customWidth="1"/>
    <col min="2563" max="2563" width="47.7109375" bestFit="1" customWidth="1"/>
    <col min="2564" max="2564" width="19.140625" bestFit="1" customWidth="1"/>
    <col min="2565" max="2565" width="11.42578125" customWidth="1"/>
    <col min="2566" max="2566" width="11.42578125" bestFit="1" customWidth="1"/>
    <col min="2569" max="2569" width="18.140625" customWidth="1"/>
    <col min="2570" max="2570" width="15.7109375" bestFit="1" customWidth="1"/>
    <col min="2571" max="2571" width="17.85546875" bestFit="1" customWidth="1"/>
    <col min="2572" max="2572" width="15.5703125" bestFit="1" customWidth="1"/>
    <col min="2817" max="2817" width="10.28515625" bestFit="1" customWidth="1"/>
    <col min="2818" max="2818" width="16.42578125" customWidth="1"/>
    <col min="2819" max="2819" width="47.7109375" bestFit="1" customWidth="1"/>
    <col min="2820" max="2820" width="19.140625" bestFit="1" customWidth="1"/>
    <col min="2821" max="2821" width="11.42578125" customWidth="1"/>
    <col min="2822" max="2822" width="11.42578125" bestFit="1" customWidth="1"/>
    <col min="2825" max="2825" width="18.140625" customWidth="1"/>
    <col min="2826" max="2826" width="15.7109375" bestFit="1" customWidth="1"/>
    <col min="2827" max="2827" width="17.85546875" bestFit="1" customWidth="1"/>
    <col min="2828" max="2828" width="15.5703125" bestFit="1" customWidth="1"/>
    <col min="3073" max="3073" width="10.28515625" bestFit="1" customWidth="1"/>
    <col min="3074" max="3074" width="16.42578125" customWidth="1"/>
    <col min="3075" max="3075" width="47.7109375" bestFit="1" customWidth="1"/>
    <col min="3076" max="3076" width="19.140625" bestFit="1" customWidth="1"/>
    <col min="3077" max="3077" width="11.42578125" customWidth="1"/>
    <col min="3078" max="3078" width="11.42578125" bestFit="1" customWidth="1"/>
    <col min="3081" max="3081" width="18.140625" customWidth="1"/>
    <col min="3082" max="3082" width="15.7109375" bestFit="1" customWidth="1"/>
    <col min="3083" max="3083" width="17.85546875" bestFit="1" customWidth="1"/>
    <col min="3084" max="3084" width="15.5703125" bestFit="1" customWidth="1"/>
    <col min="3329" max="3329" width="10.28515625" bestFit="1" customWidth="1"/>
    <col min="3330" max="3330" width="16.42578125" customWidth="1"/>
    <col min="3331" max="3331" width="47.7109375" bestFit="1" customWidth="1"/>
    <col min="3332" max="3332" width="19.140625" bestFit="1" customWidth="1"/>
    <col min="3333" max="3333" width="11.42578125" customWidth="1"/>
    <col min="3334" max="3334" width="11.42578125" bestFit="1" customWidth="1"/>
    <col min="3337" max="3337" width="18.140625" customWidth="1"/>
    <col min="3338" max="3338" width="15.7109375" bestFit="1" customWidth="1"/>
    <col min="3339" max="3339" width="17.85546875" bestFit="1" customWidth="1"/>
    <col min="3340" max="3340" width="15.5703125" bestFit="1" customWidth="1"/>
    <col min="3585" max="3585" width="10.28515625" bestFit="1" customWidth="1"/>
    <col min="3586" max="3586" width="16.42578125" customWidth="1"/>
    <col min="3587" max="3587" width="47.7109375" bestFit="1" customWidth="1"/>
    <col min="3588" max="3588" width="19.140625" bestFit="1" customWidth="1"/>
    <col min="3589" max="3589" width="11.42578125" customWidth="1"/>
    <col min="3590" max="3590" width="11.42578125" bestFit="1" customWidth="1"/>
    <col min="3593" max="3593" width="18.140625" customWidth="1"/>
    <col min="3594" max="3594" width="15.7109375" bestFit="1" customWidth="1"/>
    <col min="3595" max="3595" width="17.85546875" bestFit="1" customWidth="1"/>
    <col min="3596" max="3596" width="15.5703125" bestFit="1" customWidth="1"/>
    <col min="3841" max="3841" width="10.28515625" bestFit="1" customWidth="1"/>
    <col min="3842" max="3842" width="16.42578125" customWidth="1"/>
    <col min="3843" max="3843" width="47.7109375" bestFit="1" customWidth="1"/>
    <col min="3844" max="3844" width="19.140625" bestFit="1" customWidth="1"/>
    <col min="3845" max="3845" width="11.42578125" customWidth="1"/>
    <col min="3846" max="3846" width="11.42578125" bestFit="1" customWidth="1"/>
    <col min="3849" max="3849" width="18.140625" customWidth="1"/>
    <col min="3850" max="3850" width="15.7109375" bestFit="1" customWidth="1"/>
    <col min="3851" max="3851" width="17.85546875" bestFit="1" customWidth="1"/>
    <col min="3852" max="3852" width="15.5703125" bestFit="1" customWidth="1"/>
    <col min="4097" max="4097" width="10.28515625" bestFit="1" customWidth="1"/>
    <col min="4098" max="4098" width="16.42578125" customWidth="1"/>
    <col min="4099" max="4099" width="47.7109375" bestFit="1" customWidth="1"/>
    <col min="4100" max="4100" width="19.140625" bestFit="1" customWidth="1"/>
    <col min="4101" max="4101" width="11.42578125" customWidth="1"/>
    <col min="4102" max="4102" width="11.42578125" bestFit="1" customWidth="1"/>
    <col min="4105" max="4105" width="18.140625" customWidth="1"/>
    <col min="4106" max="4106" width="15.7109375" bestFit="1" customWidth="1"/>
    <col min="4107" max="4107" width="17.85546875" bestFit="1" customWidth="1"/>
    <col min="4108" max="4108" width="15.5703125" bestFit="1" customWidth="1"/>
    <col min="4353" max="4353" width="10.28515625" bestFit="1" customWidth="1"/>
    <col min="4354" max="4354" width="16.42578125" customWidth="1"/>
    <col min="4355" max="4355" width="47.7109375" bestFit="1" customWidth="1"/>
    <col min="4356" max="4356" width="19.140625" bestFit="1" customWidth="1"/>
    <col min="4357" max="4357" width="11.42578125" customWidth="1"/>
    <col min="4358" max="4358" width="11.42578125" bestFit="1" customWidth="1"/>
    <col min="4361" max="4361" width="18.140625" customWidth="1"/>
    <col min="4362" max="4362" width="15.7109375" bestFit="1" customWidth="1"/>
    <col min="4363" max="4363" width="17.85546875" bestFit="1" customWidth="1"/>
    <col min="4364" max="4364" width="15.5703125" bestFit="1" customWidth="1"/>
    <col min="4609" max="4609" width="10.28515625" bestFit="1" customWidth="1"/>
    <col min="4610" max="4610" width="16.42578125" customWidth="1"/>
    <col min="4611" max="4611" width="47.7109375" bestFit="1" customWidth="1"/>
    <col min="4612" max="4612" width="19.140625" bestFit="1" customWidth="1"/>
    <col min="4613" max="4613" width="11.42578125" customWidth="1"/>
    <col min="4614" max="4614" width="11.42578125" bestFit="1" customWidth="1"/>
    <col min="4617" max="4617" width="18.140625" customWidth="1"/>
    <col min="4618" max="4618" width="15.7109375" bestFit="1" customWidth="1"/>
    <col min="4619" max="4619" width="17.85546875" bestFit="1" customWidth="1"/>
    <col min="4620" max="4620" width="15.5703125" bestFit="1" customWidth="1"/>
    <col min="4865" max="4865" width="10.28515625" bestFit="1" customWidth="1"/>
    <col min="4866" max="4866" width="16.42578125" customWidth="1"/>
    <col min="4867" max="4867" width="47.7109375" bestFit="1" customWidth="1"/>
    <col min="4868" max="4868" width="19.140625" bestFit="1" customWidth="1"/>
    <col min="4869" max="4869" width="11.42578125" customWidth="1"/>
    <col min="4870" max="4870" width="11.42578125" bestFit="1" customWidth="1"/>
    <col min="4873" max="4873" width="18.140625" customWidth="1"/>
    <col min="4874" max="4874" width="15.7109375" bestFit="1" customWidth="1"/>
    <col min="4875" max="4875" width="17.85546875" bestFit="1" customWidth="1"/>
    <col min="4876" max="4876" width="15.5703125" bestFit="1" customWidth="1"/>
    <col min="5121" max="5121" width="10.28515625" bestFit="1" customWidth="1"/>
    <col min="5122" max="5122" width="16.42578125" customWidth="1"/>
    <col min="5123" max="5123" width="47.7109375" bestFit="1" customWidth="1"/>
    <col min="5124" max="5124" width="19.140625" bestFit="1" customWidth="1"/>
    <col min="5125" max="5125" width="11.42578125" customWidth="1"/>
    <col min="5126" max="5126" width="11.42578125" bestFit="1" customWidth="1"/>
    <col min="5129" max="5129" width="18.140625" customWidth="1"/>
    <col min="5130" max="5130" width="15.7109375" bestFit="1" customWidth="1"/>
    <col min="5131" max="5131" width="17.85546875" bestFit="1" customWidth="1"/>
    <col min="5132" max="5132" width="15.5703125" bestFit="1" customWidth="1"/>
    <col min="5377" max="5377" width="10.28515625" bestFit="1" customWidth="1"/>
    <col min="5378" max="5378" width="16.42578125" customWidth="1"/>
    <col min="5379" max="5379" width="47.7109375" bestFit="1" customWidth="1"/>
    <col min="5380" max="5380" width="19.140625" bestFit="1" customWidth="1"/>
    <col min="5381" max="5381" width="11.42578125" customWidth="1"/>
    <col min="5382" max="5382" width="11.42578125" bestFit="1" customWidth="1"/>
    <col min="5385" max="5385" width="18.140625" customWidth="1"/>
    <col min="5386" max="5386" width="15.7109375" bestFit="1" customWidth="1"/>
    <col min="5387" max="5387" width="17.85546875" bestFit="1" customWidth="1"/>
    <col min="5388" max="5388" width="15.5703125" bestFit="1" customWidth="1"/>
    <col min="5633" max="5633" width="10.28515625" bestFit="1" customWidth="1"/>
    <col min="5634" max="5634" width="16.42578125" customWidth="1"/>
    <col min="5635" max="5635" width="47.7109375" bestFit="1" customWidth="1"/>
    <col min="5636" max="5636" width="19.140625" bestFit="1" customWidth="1"/>
    <col min="5637" max="5637" width="11.42578125" customWidth="1"/>
    <col min="5638" max="5638" width="11.42578125" bestFit="1" customWidth="1"/>
    <col min="5641" max="5641" width="18.140625" customWidth="1"/>
    <col min="5642" max="5642" width="15.7109375" bestFit="1" customWidth="1"/>
    <col min="5643" max="5643" width="17.85546875" bestFit="1" customWidth="1"/>
    <col min="5644" max="5644" width="15.5703125" bestFit="1" customWidth="1"/>
    <col min="5889" max="5889" width="10.28515625" bestFit="1" customWidth="1"/>
    <col min="5890" max="5890" width="16.42578125" customWidth="1"/>
    <col min="5891" max="5891" width="47.7109375" bestFit="1" customWidth="1"/>
    <col min="5892" max="5892" width="19.140625" bestFit="1" customWidth="1"/>
    <col min="5893" max="5893" width="11.42578125" customWidth="1"/>
    <col min="5894" max="5894" width="11.42578125" bestFit="1" customWidth="1"/>
    <col min="5897" max="5897" width="18.140625" customWidth="1"/>
    <col min="5898" max="5898" width="15.7109375" bestFit="1" customWidth="1"/>
    <col min="5899" max="5899" width="17.85546875" bestFit="1" customWidth="1"/>
    <col min="5900" max="5900" width="15.5703125" bestFit="1" customWidth="1"/>
    <col min="6145" max="6145" width="10.28515625" bestFit="1" customWidth="1"/>
    <col min="6146" max="6146" width="16.42578125" customWidth="1"/>
    <col min="6147" max="6147" width="47.7109375" bestFit="1" customWidth="1"/>
    <col min="6148" max="6148" width="19.140625" bestFit="1" customWidth="1"/>
    <col min="6149" max="6149" width="11.42578125" customWidth="1"/>
    <col min="6150" max="6150" width="11.42578125" bestFit="1" customWidth="1"/>
    <col min="6153" max="6153" width="18.140625" customWidth="1"/>
    <col min="6154" max="6154" width="15.7109375" bestFit="1" customWidth="1"/>
    <col min="6155" max="6155" width="17.85546875" bestFit="1" customWidth="1"/>
    <col min="6156" max="6156" width="15.5703125" bestFit="1" customWidth="1"/>
    <col min="6401" max="6401" width="10.28515625" bestFit="1" customWidth="1"/>
    <col min="6402" max="6402" width="16.42578125" customWidth="1"/>
    <col min="6403" max="6403" width="47.7109375" bestFit="1" customWidth="1"/>
    <col min="6404" max="6404" width="19.140625" bestFit="1" customWidth="1"/>
    <col min="6405" max="6405" width="11.42578125" customWidth="1"/>
    <col min="6406" max="6406" width="11.42578125" bestFit="1" customWidth="1"/>
    <col min="6409" max="6409" width="18.140625" customWidth="1"/>
    <col min="6410" max="6410" width="15.7109375" bestFit="1" customWidth="1"/>
    <col min="6411" max="6411" width="17.85546875" bestFit="1" customWidth="1"/>
    <col min="6412" max="6412" width="15.5703125" bestFit="1" customWidth="1"/>
    <col min="6657" max="6657" width="10.28515625" bestFit="1" customWidth="1"/>
    <col min="6658" max="6658" width="16.42578125" customWidth="1"/>
    <col min="6659" max="6659" width="47.7109375" bestFit="1" customWidth="1"/>
    <col min="6660" max="6660" width="19.140625" bestFit="1" customWidth="1"/>
    <col min="6661" max="6661" width="11.42578125" customWidth="1"/>
    <col min="6662" max="6662" width="11.42578125" bestFit="1" customWidth="1"/>
    <col min="6665" max="6665" width="18.140625" customWidth="1"/>
    <col min="6666" max="6666" width="15.7109375" bestFit="1" customWidth="1"/>
    <col min="6667" max="6667" width="17.85546875" bestFit="1" customWidth="1"/>
    <col min="6668" max="6668" width="15.5703125" bestFit="1" customWidth="1"/>
    <col min="6913" max="6913" width="10.28515625" bestFit="1" customWidth="1"/>
    <col min="6914" max="6914" width="16.42578125" customWidth="1"/>
    <col min="6915" max="6915" width="47.7109375" bestFit="1" customWidth="1"/>
    <col min="6916" max="6916" width="19.140625" bestFit="1" customWidth="1"/>
    <col min="6917" max="6917" width="11.42578125" customWidth="1"/>
    <col min="6918" max="6918" width="11.42578125" bestFit="1" customWidth="1"/>
    <col min="6921" max="6921" width="18.140625" customWidth="1"/>
    <col min="6922" max="6922" width="15.7109375" bestFit="1" customWidth="1"/>
    <col min="6923" max="6923" width="17.85546875" bestFit="1" customWidth="1"/>
    <col min="6924" max="6924" width="15.5703125" bestFit="1" customWidth="1"/>
    <col min="7169" max="7169" width="10.28515625" bestFit="1" customWidth="1"/>
    <col min="7170" max="7170" width="16.42578125" customWidth="1"/>
    <col min="7171" max="7171" width="47.7109375" bestFit="1" customWidth="1"/>
    <col min="7172" max="7172" width="19.140625" bestFit="1" customWidth="1"/>
    <col min="7173" max="7173" width="11.42578125" customWidth="1"/>
    <col min="7174" max="7174" width="11.42578125" bestFit="1" customWidth="1"/>
    <col min="7177" max="7177" width="18.140625" customWidth="1"/>
    <col min="7178" max="7178" width="15.7109375" bestFit="1" customWidth="1"/>
    <col min="7179" max="7179" width="17.85546875" bestFit="1" customWidth="1"/>
    <col min="7180" max="7180" width="15.5703125" bestFit="1" customWidth="1"/>
    <col min="7425" max="7425" width="10.28515625" bestFit="1" customWidth="1"/>
    <col min="7426" max="7426" width="16.42578125" customWidth="1"/>
    <col min="7427" max="7427" width="47.7109375" bestFit="1" customWidth="1"/>
    <col min="7428" max="7428" width="19.140625" bestFit="1" customWidth="1"/>
    <col min="7429" max="7429" width="11.42578125" customWidth="1"/>
    <col min="7430" max="7430" width="11.42578125" bestFit="1" customWidth="1"/>
    <col min="7433" max="7433" width="18.140625" customWidth="1"/>
    <col min="7434" max="7434" width="15.7109375" bestFit="1" customWidth="1"/>
    <col min="7435" max="7435" width="17.85546875" bestFit="1" customWidth="1"/>
    <col min="7436" max="7436" width="15.5703125" bestFit="1" customWidth="1"/>
    <col min="7681" max="7681" width="10.28515625" bestFit="1" customWidth="1"/>
    <col min="7682" max="7682" width="16.42578125" customWidth="1"/>
    <col min="7683" max="7683" width="47.7109375" bestFit="1" customWidth="1"/>
    <col min="7684" max="7684" width="19.140625" bestFit="1" customWidth="1"/>
    <col min="7685" max="7685" width="11.42578125" customWidth="1"/>
    <col min="7686" max="7686" width="11.42578125" bestFit="1" customWidth="1"/>
    <col min="7689" max="7689" width="18.140625" customWidth="1"/>
    <col min="7690" max="7690" width="15.7109375" bestFit="1" customWidth="1"/>
    <col min="7691" max="7691" width="17.85546875" bestFit="1" customWidth="1"/>
    <col min="7692" max="7692" width="15.5703125" bestFit="1" customWidth="1"/>
    <col min="7937" max="7937" width="10.28515625" bestFit="1" customWidth="1"/>
    <col min="7938" max="7938" width="16.42578125" customWidth="1"/>
    <col min="7939" max="7939" width="47.7109375" bestFit="1" customWidth="1"/>
    <col min="7940" max="7940" width="19.140625" bestFit="1" customWidth="1"/>
    <col min="7941" max="7941" width="11.42578125" customWidth="1"/>
    <col min="7942" max="7942" width="11.42578125" bestFit="1" customWidth="1"/>
    <col min="7945" max="7945" width="18.140625" customWidth="1"/>
    <col min="7946" max="7946" width="15.7109375" bestFit="1" customWidth="1"/>
    <col min="7947" max="7947" width="17.85546875" bestFit="1" customWidth="1"/>
    <col min="7948" max="7948" width="15.5703125" bestFit="1" customWidth="1"/>
    <col min="8193" max="8193" width="10.28515625" bestFit="1" customWidth="1"/>
    <col min="8194" max="8194" width="16.42578125" customWidth="1"/>
    <col min="8195" max="8195" width="47.7109375" bestFit="1" customWidth="1"/>
    <col min="8196" max="8196" width="19.140625" bestFit="1" customWidth="1"/>
    <col min="8197" max="8197" width="11.42578125" customWidth="1"/>
    <col min="8198" max="8198" width="11.42578125" bestFit="1" customWidth="1"/>
    <col min="8201" max="8201" width="18.140625" customWidth="1"/>
    <col min="8202" max="8202" width="15.7109375" bestFit="1" customWidth="1"/>
    <col min="8203" max="8203" width="17.85546875" bestFit="1" customWidth="1"/>
    <col min="8204" max="8204" width="15.5703125" bestFit="1" customWidth="1"/>
    <col min="8449" max="8449" width="10.28515625" bestFit="1" customWidth="1"/>
    <col min="8450" max="8450" width="16.42578125" customWidth="1"/>
    <col min="8451" max="8451" width="47.7109375" bestFit="1" customWidth="1"/>
    <col min="8452" max="8452" width="19.140625" bestFit="1" customWidth="1"/>
    <col min="8453" max="8453" width="11.42578125" customWidth="1"/>
    <col min="8454" max="8454" width="11.42578125" bestFit="1" customWidth="1"/>
    <col min="8457" max="8457" width="18.140625" customWidth="1"/>
    <col min="8458" max="8458" width="15.7109375" bestFit="1" customWidth="1"/>
    <col min="8459" max="8459" width="17.85546875" bestFit="1" customWidth="1"/>
    <col min="8460" max="8460" width="15.5703125" bestFit="1" customWidth="1"/>
    <col min="8705" max="8705" width="10.28515625" bestFit="1" customWidth="1"/>
    <col min="8706" max="8706" width="16.42578125" customWidth="1"/>
    <col min="8707" max="8707" width="47.7109375" bestFit="1" customWidth="1"/>
    <col min="8708" max="8708" width="19.140625" bestFit="1" customWidth="1"/>
    <col min="8709" max="8709" width="11.42578125" customWidth="1"/>
    <col min="8710" max="8710" width="11.42578125" bestFit="1" customWidth="1"/>
    <col min="8713" max="8713" width="18.140625" customWidth="1"/>
    <col min="8714" max="8714" width="15.7109375" bestFit="1" customWidth="1"/>
    <col min="8715" max="8715" width="17.85546875" bestFit="1" customWidth="1"/>
    <col min="8716" max="8716" width="15.5703125" bestFit="1" customWidth="1"/>
    <col min="8961" max="8961" width="10.28515625" bestFit="1" customWidth="1"/>
    <col min="8962" max="8962" width="16.42578125" customWidth="1"/>
    <col min="8963" max="8963" width="47.7109375" bestFit="1" customWidth="1"/>
    <col min="8964" max="8964" width="19.140625" bestFit="1" customWidth="1"/>
    <col min="8965" max="8965" width="11.42578125" customWidth="1"/>
    <col min="8966" max="8966" width="11.42578125" bestFit="1" customWidth="1"/>
    <col min="8969" max="8969" width="18.140625" customWidth="1"/>
    <col min="8970" max="8970" width="15.7109375" bestFit="1" customWidth="1"/>
    <col min="8971" max="8971" width="17.85546875" bestFit="1" customWidth="1"/>
    <col min="8972" max="8972" width="15.5703125" bestFit="1" customWidth="1"/>
    <col min="9217" max="9217" width="10.28515625" bestFit="1" customWidth="1"/>
    <col min="9218" max="9218" width="16.42578125" customWidth="1"/>
    <col min="9219" max="9219" width="47.7109375" bestFit="1" customWidth="1"/>
    <col min="9220" max="9220" width="19.140625" bestFit="1" customWidth="1"/>
    <col min="9221" max="9221" width="11.42578125" customWidth="1"/>
    <col min="9222" max="9222" width="11.42578125" bestFit="1" customWidth="1"/>
    <col min="9225" max="9225" width="18.140625" customWidth="1"/>
    <col min="9226" max="9226" width="15.7109375" bestFit="1" customWidth="1"/>
    <col min="9227" max="9227" width="17.85546875" bestFit="1" customWidth="1"/>
    <col min="9228" max="9228" width="15.5703125" bestFit="1" customWidth="1"/>
    <col min="9473" max="9473" width="10.28515625" bestFit="1" customWidth="1"/>
    <col min="9474" max="9474" width="16.42578125" customWidth="1"/>
    <col min="9475" max="9475" width="47.7109375" bestFit="1" customWidth="1"/>
    <col min="9476" max="9476" width="19.140625" bestFit="1" customWidth="1"/>
    <col min="9477" max="9477" width="11.42578125" customWidth="1"/>
    <col min="9478" max="9478" width="11.42578125" bestFit="1" customWidth="1"/>
    <col min="9481" max="9481" width="18.140625" customWidth="1"/>
    <col min="9482" max="9482" width="15.7109375" bestFit="1" customWidth="1"/>
    <col min="9483" max="9483" width="17.85546875" bestFit="1" customWidth="1"/>
    <col min="9484" max="9484" width="15.5703125" bestFit="1" customWidth="1"/>
    <col min="9729" max="9729" width="10.28515625" bestFit="1" customWidth="1"/>
    <col min="9730" max="9730" width="16.42578125" customWidth="1"/>
    <col min="9731" max="9731" width="47.7109375" bestFit="1" customWidth="1"/>
    <col min="9732" max="9732" width="19.140625" bestFit="1" customWidth="1"/>
    <col min="9733" max="9733" width="11.42578125" customWidth="1"/>
    <col min="9734" max="9734" width="11.42578125" bestFit="1" customWidth="1"/>
    <col min="9737" max="9737" width="18.140625" customWidth="1"/>
    <col min="9738" max="9738" width="15.7109375" bestFit="1" customWidth="1"/>
    <col min="9739" max="9739" width="17.85546875" bestFit="1" customWidth="1"/>
    <col min="9740" max="9740" width="15.5703125" bestFit="1" customWidth="1"/>
    <col min="9985" max="9985" width="10.28515625" bestFit="1" customWidth="1"/>
    <col min="9986" max="9986" width="16.42578125" customWidth="1"/>
    <col min="9987" max="9987" width="47.7109375" bestFit="1" customWidth="1"/>
    <col min="9988" max="9988" width="19.140625" bestFit="1" customWidth="1"/>
    <col min="9989" max="9989" width="11.42578125" customWidth="1"/>
    <col min="9990" max="9990" width="11.42578125" bestFit="1" customWidth="1"/>
    <col min="9993" max="9993" width="18.140625" customWidth="1"/>
    <col min="9994" max="9994" width="15.7109375" bestFit="1" customWidth="1"/>
    <col min="9995" max="9995" width="17.85546875" bestFit="1" customWidth="1"/>
    <col min="9996" max="9996" width="15.5703125" bestFit="1" customWidth="1"/>
    <col min="10241" max="10241" width="10.28515625" bestFit="1" customWidth="1"/>
    <col min="10242" max="10242" width="16.42578125" customWidth="1"/>
    <col min="10243" max="10243" width="47.7109375" bestFit="1" customWidth="1"/>
    <col min="10244" max="10244" width="19.140625" bestFit="1" customWidth="1"/>
    <col min="10245" max="10245" width="11.42578125" customWidth="1"/>
    <col min="10246" max="10246" width="11.42578125" bestFit="1" customWidth="1"/>
    <col min="10249" max="10249" width="18.140625" customWidth="1"/>
    <col min="10250" max="10250" width="15.7109375" bestFit="1" customWidth="1"/>
    <col min="10251" max="10251" width="17.85546875" bestFit="1" customWidth="1"/>
    <col min="10252" max="10252" width="15.5703125" bestFit="1" customWidth="1"/>
    <col min="10497" max="10497" width="10.28515625" bestFit="1" customWidth="1"/>
    <col min="10498" max="10498" width="16.42578125" customWidth="1"/>
    <col min="10499" max="10499" width="47.7109375" bestFit="1" customWidth="1"/>
    <col min="10500" max="10500" width="19.140625" bestFit="1" customWidth="1"/>
    <col min="10501" max="10501" width="11.42578125" customWidth="1"/>
    <col min="10502" max="10502" width="11.42578125" bestFit="1" customWidth="1"/>
    <col min="10505" max="10505" width="18.140625" customWidth="1"/>
    <col min="10506" max="10506" width="15.7109375" bestFit="1" customWidth="1"/>
    <col min="10507" max="10507" width="17.85546875" bestFit="1" customWidth="1"/>
    <col min="10508" max="10508" width="15.5703125" bestFit="1" customWidth="1"/>
    <col min="10753" max="10753" width="10.28515625" bestFit="1" customWidth="1"/>
    <col min="10754" max="10754" width="16.42578125" customWidth="1"/>
    <col min="10755" max="10755" width="47.7109375" bestFit="1" customWidth="1"/>
    <col min="10756" max="10756" width="19.140625" bestFit="1" customWidth="1"/>
    <col min="10757" max="10757" width="11.42578125" customWidth="1"/>
    <col min="10758" max="10758" width="11.42578125" bestFit="1" customWidth="1"/>
    <col min="10761" max="10761" width="18.140625" customWidth="1"/>
    <col min="10762" max="10762" width="15.7109375" bestFit="1" customWidth="1"/>
    <col min="10763" max="10763" width="17.85546875" bestFit="1" customWidth="1"/>
    <col min="10764" max="10764" width="15.5703125" bestFit="1" customWidth="1"/>
    <col min="11009" max="11009" width="10.28515625" bestFit="1" customWidth="1"/>
    <col min="11010" max="11010" width="16.42578125" customWidth="1"/>
    <col min="11011" max="11011" width="47.7109375" bestFit="1" customWidth="1"/>
    <col min="11012" max="11012" width="19.140625" bestFit="1" customWidth="1"/>
    <col min="11013" max="11013" width="11.42578125" customWidth="1"/>
    <col min="11014" max="11014" width="11.42578125" bestFit="1" customWidth="1"/>
    <col min="11017" max="11017" width="18.140625" customWidth="1"/>
    <col min="11018" max="11018" width="15.7109375" bestFit="1" customWidth="1"/>
    <col min="11019" max="11019" width="17.85546875" bestFit="1" customWidth="1"/>
    <col min="11020" max="11020" width="15.5703125" bestFit="1" customWidth="1"/>
    <col min="11265" max="11265" width="10.28515625" bestFit="1" customWidth="1"/>
    <col min="11266" max="11266" width="16.42578125" customWidth="1"/>
    <col min="11267" max="11267" width="47.7109375" bestFit="1" customWidth="1"/>
    <col min="11268" max="11268" width="19.140625" bestFit="1" customWidth="1"/>
    <col min="11269" max="11269" width="11.42578125" customWidth="1"/>
    <col min="11270" max="11270" width="11.42578125" bestFit="1" customWidth="1"/>
    <col min="11273" max="11273" width="18.140625" customWidth="1"/>
    <col min="11274" max="11274" width="15.7109375" bestFit="1" customWidth="1"/>
    <col min="11275" max="11275" width="17.85546875" bestFit="1" customWidth="1"/>
    <col min="11276" max="11276" width="15.5703125" bestFit="1" customWidth="1"/>
    <col min="11521" max="11521" width="10.28515625" bestFit="1" customWidth="1"/>
    <col min="11522" max="11522" width="16.42578125" customWidth="1"/>
    <col min="11523" max="11523" width="47.7109375" bestFit="1" customWidth="1"/>
    <col min="11524" max="11524" width="19.140625" bestFit="1" customWidth="1"/>
    <col min="11525" max="11525" width="11.42578125" customWidth="1"/>
    <col min="11526" max="11526" width="11.42578125" bestFit="1" customWidth="1"/>
    <col min="11529" max="11529" width="18.140625" customWidth="1"/>
    <col min="11530" max="11530" width="15.7109375" bestFit="1" customWidth="1"/>
    <col min="11531" max="11531" width="17.85546875" bestFit="1" customWidth="1"/>
    <col min="11532" max="11532" width="15.5703125" bestFit="1" customWidth="1"/>
    <col min="11777" max="11777" width="10.28515625" bestFit="1" customWidth="1"/>
    <col min="11778" max="11778" width="16.42578125" customWidth="1"/>
    <col min="11779" max="11779" width="47.7109375" bestFit="1" customWidth="1"/>
    <col min="11780" max="11780" width="19.140625" bestFit="1" customWidth="1"/>
    <col min="11781" max="11781" width="11.42578125" customWidth="1"/>
    <col min="11782" max="11782" width="11.42578125" bestFit="1" customWidth="1"/>
    <col min="11785" max="11785" width="18.140625" customWidth="1"/>
    <col min="11786" max="11786" width="15.7109375" bestFit="1" customWidth="1"/>
    <col min="11787" max="11787" width="17.85546875" bestFit="1" customWidth="1"/>
    <col min="11788" max="11788" width="15.5703125" bestFit="1" customWidth="1"/>
    <col min="12033" max="12033" width="10.28515625" bestFit="1" customWidth="1"/>
    <col min="12034" max="12034" width="16.42578125" customWidth="1"/>
    <col min="12035" max="12035" width="47.7109375" bestFit="1" customWidth="1"/>
    <col min="12036" max="12036" width="19.140625" bestFit="1" customWidth="1"/>
    <col min="12037" max="12037" width="11.42578125" customWidth="1"/>
    <col min="12038" max="12038" width="11.42578125" bestFit="1" customWidth="1"/>
    <col min="12041" max="12041" width="18.140625" customWidth="1"/>
    <col min="12042" max="12042" width="15.7109375" bestFit="1" customWidth="1"/>
    <col min="12043" max="12043" width="17.85546875" bestFit="1" customWidth="1"/>
    <col min="12044" max="12044" width="15.5703125" bestFit="1" customWidth="1"/>
    <col min="12289" max="12289" width="10.28515625" bestFit="1" customWidth="1"/>
    <col min="12290" max="12290" width="16.42578125" customWidth="1"/>
    <col min="12291" max="12291" width="47.7109375" bestFit="1" customWidth="1"/>
    <col min="12292" max="12292" width="19.140625" bestFit="1" customWidth="1"/>
    <col min="12293" max="12293" width="11.42578125" customWidth="1"/>
    <col min="12294" max="12294" width="11.42578125" bestFit="1" customWidth="1"/>
    <col min="12297" max="12297" width="18.140625" customWidth="1"/>
    <col min="12298" max="12298" width="15.7109375" bestFit="1" customWidth="1"/>
    <col min="12299" max="12299" width="17.85546875" bestFit="1" customWidth="1"/>
    <col min="12300" max="12300" width="15.5703125" bestFit="1" customWidth="1"/>
    <col min="12545" max="12545" width="10.28515625" bestFit="1" customWidth="1"/>
    <col min="12546" max="12546" width="16.42578125" customWidth="1"/>
    <col min="12547" max="12547" width="47.7109375" bestFit="1" customWidth="1"/>
    <col min="12548" max="12548" width="19.140625" bestFit="1" customWidth="1"/>
    <col min="12549" max="12549" width="11.42578125" customWidth="1"/>
    <col min="12550" max="12550" width="11.42578125" bestFit="1" customWidth="1"/>
    <col min="12553" max="12553" width="18.140625" customWidth="1"/>
    <col min="12554" max="12554" width="15.7109375" bestFit="1" customWidth="1"/>
    <col min="12555" max="12555" width="17.85546875" bestFit="1" customWidth="1"/>
    <col min="12556" max="12556" width="15.5703125" bestFit="1" customWidth="1"/>
    <col min="12801" max="12801" width="10.28515625" bestFit="1" customWidth="1"/>
    <col min="12802" max="12802" width="16.42578125" customWidth="1"/>
    <col min="12803" max="12803" width="47.7109375" bestFit="1" customWidth="1"/>
    <col min="12804" max="12804" width="19.140625" bestFit="1" customWidth="1"/>
    <col min="12805" max="12805" width="11.42578125" customWidth="1"/>
    <col min="12806" max="12806" width="11.42578125" bestFit="1" customWidth="1"/>
    <col min="12809" max="12809" width="18.140625" customWidth="1"/>
    <col min="12810" max="12810" width="15.7109375" bestFit="1" customWidth="1"/>
    <col min="12811" max="12811" width="17.85546875" bestFit="1" customWidth="1"/>
    <col min="12812" max="12812" width="15.5703125" bestFit="1" customWidth="1"/>
    <col min="13057" max="13057" width="10.28515625" bestFit="1" customWidth="1"/>
    <col min="13058" max="13058" width="16.42578125" customWidth="1"/>
    <col min="13059" max="13059" width="47.7109375" bestFit="1" customWidth="1"/>
    <col min="13060" max="13060" width="19.140625" bestFit="1" customWidth="1"/>
    <col min="13061" max="13061" width="11.42578125" customWidth="1"/>
    <col min="13062" max="13062" width="11.42578125" bestFit="1" customWidth="1"/>
    <col min="13065" max="13065" width="18.140625" customWidth="1"/>
    <col min="13066" max="13066" width="15.7109375" bestFit="1" customWidth="1"/>
    <col min="13067" max="13067" width="17.85546875" bestFit="1" customWidth="1"/>
    <col min="13068" max="13068" width="15.5703125" bestFit="1" customWidth="1"/>
    <col min="13313" max="13313" width="10.28515625" bestFit="1" customWidth="1"/>
    <col min="13314" max="13314" width="16.42578125" customWidth="1"/>
    <col min="13315" max="13315" width="47.7109375" bestFit="1" customWidth="1"/>
    <col min="13316" max="13316" width="19.140625" bestFit="1" customWidth="1"/>
    <col min="13317" max="13317" width="11.42578125" customWidth="1"/>
    <col min="13318" max="13318" width="11.42578125" bestFit="1" customWidth="1"/>
    <col min="13321" max="13321" width="18.140625" customWidth="1"/>
    <col min="13322" max="13322" width="15.7109375" bestFit="1" customWidth="1"/>
    <col min="13323" max="13323" width="17.85546875" bestFit="1" customWidth="1"/>
    <col min="13324" max="13324" width="15.5703125" bestFit="1" customWidth="1"/>
    <col min="13569" max="13569" width="10.28515625" bestFit="1" customWidth="1"/>
    <col min="13570" max="13570" width="16.42578125" customWidth="1"/>
    <col min="13571" max="13571" width="47.7109375" bestFit="1" customWidth="1"/>
    <col min="13572" max="13572" width="19.140625" bestFit="1" customWidth="1"/>
    <col min="13573" max="13573" width="11.42578125" customWidth="1"/>
    <col min="13574" max="13574" width="11.42578125" bestFit="1" customWidth="1"/>
    <col min="13577" max="13577" width="18.140625" customWidth="1"/>
    <col min="13578" max="13578" width="15.7109375" bestFit="1" customWidth="1"/>
    <col min="13579" max="13579" width="17.85546875" bestFit="1" customWidth="1"/>
    <col min="13580" max="13580" width="15.5703125" bestFit="1" customWidth="1"/>
    <col min="13825" max="13825" width="10.28515625" bestFit="1" customWidth="1"/>
    <col min="13826" max="13826" width="16.42578125" customWidth="1"/>
    <col min="13827" max="13827" width="47.7109375" bestFit="1" customWidth="1"/>
    <col min="13828" max="13828" width="19.140625" bestFit="1" customWidth="1"/>
    <col min="13829" max="13829" width="11.42578125" customWidth="1"/>
    <col min="13830" max="13830" width="11.42578125" bestFit="1" customWidth="1"/>
    <col min="13833" max="13833" width="18.140625" customWidth="1"/>
    <col min="13834" max="13834" width="15.7109375" bestFit="1" customWidth="1"/>
    <col min="13835" max="13835" width="17.85546875" bestFit="1" customWidth="1"/>
    <col min="13836" max="13836" width="15.5703125" bestFit="1" customWidth="1"/>
    <col min="14081" max="14081" width="10.28515625" bestFit="1" customWidth="1"/>
    <col min="14082" max="14082" width="16.42578125" customWidth="1"/>
    <col min="14083" max="14083" width="47.7109375" bestFit="1" customWidth="1"/>
    <col min="14084" max="14084" width="19.140625" bestFit="1" customWidth="1"/>
    <col min="14085" max="14085" width="11.42578125" customWidth="1"/>
    <col min="14086" max="14086" width="11.42578125" bestFit="1" customWidth="1"/>
    <col min="14089" max="14089" width="18.140625" customWidth="1"/>
    <col min="14090" max="14090" width="15.7109375" bestFit="1" customWidth="1"/>
    <col min="14091" max="14091" width="17.85546875" bestFit="1" customWidth="1"/>
    <col min="14092" max="14092" width="15.5703125" bestFit="1" customWidth="1"/>
    <col min="14337" max="14337" width="10.28515625" bestFit="1" customWidth="1"/>
    <col min="14338" max="14338" width="16.42578125" customWidth="1"/>
    <col min="14339" max="14339" width="47.7109375" bestFit="1" customWidth="1"/>
    <col min="14340" max="14340" width="19.140625" bestFit="1" customWidth="1"/>
    <col min="14341" max="14341" width="11.42578125" customWidth="1"/>
    <col min="14342" max="14342" width="11.42578125" bestFit="1" customWidth="1"/>
    <col min="14345" max="14345" width="18.140625" customWidth="1"/>
    <col min="14346" max="14346" width="15.7109375" bestFit="1" customWidth="1"/>
    <col min="14347" max="14347" width="17.85546875" bestFit="1" customWidth="1"/>
    <col min="14348" max="14348" width="15.5703125" bestFit="1" customWidth="1"/>
    <col min="14593" max="14593" width="10.28515625" bestFit="1" customWidth="1"/>
    <col min="14594" max="14594" width="16.42578125" customWidth="1"/>
    <col min="14595" max="14595" width="47.7109375" bestFit="1" customWidth="1"/>
    <col min="14596" max="14596" width="19.140625" bestFit="1" customWidth="1"/>
    <col min="14597" max="14597" width="11.42578125" customWidth="1"/>
    <col min="14598" max="14598" width="11.42578125" bestFit="1" customWidth="1"/>
    <col min="14601" max="14601" width="18.140625" customWidth="1"/>
    <col min="14602" max="14602" width="15.7109375" bestFit="1" customWidth="1"/>
    <col min="14603" max="14603" width="17.85546875" bestFit="1" customWidth="1"/>
    <col min="14604" max="14604" width="15.5703125" bestFit="1" customWidth="1"/>
    <col min="14849" max="14849" width="10.28515625" bestFit="1" customWidth="1"/>
    <col min="14850" max="14850" width="16.42578125" customWidth="1"/>
    <col min="14851" max="14851" width="47.7109375" bestFit="1" customWidth="1"/>
    <col min="14852" max="14852" width="19.140625" bestFit="1" customWidth="1"/>
    <col min="14853" max="14853" width="11.42578125" customWidth="1"/>
    <col min="14854" max="14854" width="11.42578125" bestFit="1" customWidth="1"/>
    <col min="14857" max="14857" width="18.140625" customWidth="1"/>
    <col min="14858" max="14858" width="15.7109375" bestFit="1" customWidth="1"/>
    <col min="14859" max="14859" width="17.85546875" bestFit="1" customWidth="1"/>
    <col min="14860" max="14860" width="15.5703125" bestFit="1" customWidth="1"/>
    <col min="15105" max="15105" width="10.28515625" bestFit="1" customWidth="1"/>
    <col min="15106" max="15106" width="16.42578125" customWidth="1"/>
    <col min="15107" max="15107" width="47.7109375" bestFit="1" customWidth="1"/>
    <col min="15108" max="15108" width="19.140625" bestFit="1" customWidth="1"/>
    <col min="15109" max="15109" width="11.42578125" customWidth="1"/>
    <col min="15110" max="15110" width="11.42578125" bestFit="1" customWidth="1"/>
    <col min="15113" max="15113" width="18.140625" customWidth="1"/>
    <col min="15114" max="15114" width="15.7109375" bestFit="1" customWidth="1"/>
    <col min="15115" max="15115" width="17.85546875" bestFit="1" customWidth="1"/>
    <col min="15116" max="15116" width="15.5703125" bestFit="1" customWidth="1"/>
    <col min="15361" max="15361" width="10.28515625" bestFit="1" customWidth="1"/>
    <col min="15362" max="15362" width="16.42578125" customWidth="1"/>
    <col min="15363" max="15363" width="47.7109375" bestFit="1" customWidth="1"/>
    <col min="15364" max="15364" width="19.140625" bestFit="1" customWidth="1"/>
    <col min="15365" max="15365" width="11.42578125" customWidth="1"/>
    <col min="15366" max="15366" width="11.42578125" bestFit="1" customWidth="1"/>
    <col min="15369" max="15369" width="18.140625" customWidth="1"/>
    <col min="15370" max="15370" width="15.7109375" bestFit="1" customWidth="1"/>
    <col min="15371" max="15371" width="17.85546875" bestFit="1" customWidth="1"/>
    <col min="15372" max="15372" width="15.5703125" bestFit="1" customWidth="1"/>
    <col min="15617" max="15617" width="10.28515625" bestFit="1" customWidth="1"/>
    <col min="15618" max="15618" width="16.42578125" customWidth="1"/>
    <col min="15619" max="15619" width="47.7109375" bestFit="1" customWidth="1"/>
    <col min="15620" max="15620" width="19.140625" bestFit="1" customWidth="1"/>
    <col min="15621" max="15621" width="11.42578125" customWidth="1"/>
    <col min="15622" max="15622" width="11.42578125" bestFit="1" customWidth="1"/>
    <col min="15625" max="15625" width="18.140625" customWidth="1"/>
    <col min="15626" max="15626" width="15.7109375" bestFit="1" customWidth="1"/>
    <col min="15627" max="15627" width="17.85546875" bestFit="1" customWidth="1"/>
    <col min="15628" max="15628" width="15.5703125" bestFit="1" customWidth="1"/>
    <col min="15873" max="15873" width="10.28515625" bestFit="1" customWidth="1"/>
    <col min="15874" max="15874" width="16.42578125" customWidth="1"/>
    <col min="15875" max="15875" width="47.7109375" bestFit="1" customWidth="1"/>
    <col min="15876" max="15876" width="19.140625" bestFit="1" customWidth="1"/>
    <col min="15877" max="15877" width="11.42578125" customWidth="1"/>
    <col min="15878" max="15878" width="11.42578125" bestFit="1" customWidth="1"/>
    <col min="15881" max="15881" width="18.140625" customWidth="1"/>
    <col min="15882" max="15882" width="15.7109375" bestFit="1" customWidth="1"/>
    <col min="15883" max="15883" width="17.85546875" bestFit="1" customWidth="1"/>
    <col min="15884" max="15884" width="15.5703125" bestFit="1" customWidth="1"/>
    <col min="16129" max="16129" width="10.28515625" bestFit="1" customWidth="1"/>
    <col min="16130" max="16130" width="16.42578125" customWidth="1"/>
    <col min="16131" max="16131" width="47.7109375" bestFit="1" customWidth="1"/>
    <col min="16132" max="16132" width="19.140625" bestFit="1" customWidth="1"/>
    <col min="16133" max="16133" width="11.42578125" customWidth="1"/>
    <col min="16134" max="16134" width="11.42578125" bestFit="1" customWidth="1"/>
    <col min="16137" max="16137" width="18.140625" customWidth="1"/>
    <col min="16138" max="16138" width="15.7109375" bestFit="1" customWidth="1"/>
    <col min="16139" max="16139" width="17.85546875" bestFit="1" customWidth="1"/>
    <col min="16140" max="16140" width="15.5703125" bestFit="1" customWidth="1"/>
  </cols>
  <sheetData>
    <row r="1" spans="1:12" ht="270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" customFormat="1" ht="24" customHeight="1" x14ac:dyDescent="0.25">
      <c r="A2" s="21" t="s">
        <v>1</v>
      </c>
      <c r="B2" s="21" t="s">
        <v>2</v>
      </c>
      <c r="C2" s="21" t="s">
        <v>3</v>
      </c>
      <c r="D2" s="23" t="s">
        <v>4</v>
      </c>
      <c r="E2" s="21" t="s">
        <v>5</v>
      </c>
      <c r="F2" s="21" t="s">
        <v>6</v>
      </c>
      <c r="G2" s="21"/>
      <c r="H2" s="21"/>
      <c r="I2" s="20" t="s">
        <v>7</v>
      </c>
      <c r="J2" s="20" t="s">
        <v>8</v>
      </c>
      <c r="K2" s="20" t="s">
        <v>9</v>
      </c>
      <c r="L2" s="20" t="s">
        <v>10</v>
      </c>
    </row>
    <row r="3" spans="1:12" s="1" customFormat="1" ht="24" customHeight="1" x14ac:dyDescent="0.25">
      <c r="A3" s="21"/>
      <c r="B3" s="21"/>
      <c r="C3" s="21"/>
      <c r="D3" s="24"/>
      <c r="E3" s="21"/>
      <c r="F3" s="2" t="s">
        <v>11</v>
      </c>
      <c r="G3" s="2" t="s">
        <v>12</v>
      </c>
      <c r="H3" s="2" t="s">
        <v>13</v>
      </c>
      <c r="I3" s="21"/>
      <c r="J3" s="21"/>
      <c r="K3" s="21"/>
      <c r="L3" s="21"/>
    </row>
    <row r="4" spans="1:12" s="9" customFormat="1" ht="21.95" customHeight="1" x14ac:dyDescent="0.4">
      <c r="A4" s="3">
        <v>102701</v>
      </c>
      <c r="B4" s="4" t="s">
        <v>14</v>
      </c>
      <c r="C4" s="4" t="s">
        <v>15</v>
      </c>
      <c r="D4" s="5" t="s">
        <v>16</v>
      </c>
      <c r="E4" s="6">
        <v>6</v>
      </c>
      <c r="F4" s="7" t="s">
        <v>17</v>
      </c>
      <c r="G4" s="7" t="s">
        <v>18</v>
      </c>
      <c r="H4" s="7" t="s">
        <v>19</v>
      </c>
      <c r="I4" s="8">
        <v>204</v>
      </c>
      <c r="J4" s="8">
        <v>408</v>
      </c>
      <c r="K4" s="8">
        <f t="shared" ref="K4:K65" si="0">I4/E4</f>
        <v>34</v>
      </c>
      <c r="L4" s="8">
        <f>J4/E4</f>
        <v>68</v>
      </c>
    </row>
    <row r="5" spans="1:12" s="9" customFormat="1" ht="21.95" customHeight="1" x14ac:dyDescent="0.4">
      <c r="A5" s="3">
        <v>102001</v>
      </c>
      <c r="B5" s="4" t="s">
        <v>14</v>
      </c>
      <c r="C5" s="4" t="s">
        <v>20</v>
      </c>
      <c r="D5" s="5" t="s">
        <v>21</v>
      </c>
      <c r="E5" s="6">
        <v>6</v>
      </c>
      <c r="F5" s="7" t="s">
        <v>22</v>
      </c>
      <c r="G5" s="7" t="s">
        <v>23</v>
      </c>
      <c r="H5" s="7" t="s">
        <v>24</v>
      </c>
      <c r="I5" s="8">
        <v>174</v>
      </c>
      <c r="J5" s="8">
        <v>348</v>
      </c>
      <c r="K5" s="8">
        <f t="shared" si="0"/>
        <v>29</v>
      </c>
      <c r="L5" s="8">
        <f>J5/E5</f>
        <v>58</v>
      </c>
    </row>
    <row r="6" spans="1:12" s="9" customFormat="1" ht="21.95" customHeight="1" x14ac:dyDescent="0.4">
      <c r="A6" s="3">
        <v>102101</v>
      </c>
      <c r="B6" s="4" t="s">
        <v>14</v>
      </c>
      <c r="C6" s="4" t="s">
        <v>25</v>
      </c>
      <c r="D6" s="5" t="s">
        <v>26</v>
      </c>
      <c r="E6" s="6">
        <v>6</v>
      </c>
      <c r="F6" s="7" t="s">
        <v>27</v>
      </c>
      <c r="G6" s="7" t="s">
        <v>28</v>
      </c>
      <c r="H6" s="7" t="s">
        <v>29</v>
      </c>
      <c r="I6" s="8">
        <v>264</v>
      </c>
      <c r="J6" s="8">
        <v>528</v>
      </c>
      <c r="K6" s="8">
        <f t="shared" si="0"/>
        <v>44</v>
      </c>
      <c r="L6" s="8">
        <f>J6/E6</f>
        <v>88</v>
      </c>
    </row>
    <row r="7" spans="1:12" s="9" customFormat="1" ht="21.95" customHeight="1" x14ac:dyDescent="0.4">
      <c r="A7" s="3">
        <v>102201</v>
      </c>
      <c r="B7" s="4" t="s">
        <v>14</v>
      </c>
      <c r="C7" s="4" t="s">
        <v>30</v>
      </c>
      <c r="D7" s="5" t="s">
        <v>31</v>
      </c>
      <c r="E7" s="6">
        <v>6</v>
      </c>
      <c r="F7" s="7" t="s">
        <v>32</v>
      </c>
      <c r="G7" s="7" t="s">
        <v>28</v>
      </c>
      <c r="H7" s="7" t="s">
        <v>33</v>
      </c>
      <c r="I7" s="8">
        <v>204</v>
      </c>
      <c r="J7" s="8">
        <v>408</v>
      </c>
      <c r="K7" s="8">
        <f t="shared" si="0"/>
        <v>34</v>
      </c>
      <c r="L7" s="8">
        <f>J7/E7</f>
        <v>68</v>
      </c>
    </row>
    <row r="8" spans="1:12" s="9" customFormat="1" ht="21.95" customHeight="1" x14ac:dyDescent="0.4">
      <c r="A8" s="3">
        <v>102301</v>
      </c>
      <c r="B8" s="4" t="s">
        <v>14</v>
      </c>
      <c r="C8" s="4" t="s">
        <v>34</v>
      </c>
      <c r="D8" s="5" t="s">
        <v>35</v>
      </c>
      <c r="E8" s="6">
        <v>6</v>
      </c>
      <c r="F8" s="7" t="s">
        <v>36</v>
      </c>
      <c r="G8" s="7" t="s">
        <v>23</v>
      </c>
      <c r="H8" s="7" t="s">
        <v>37</v>
      </c>
      <c r="I8" s="8">
        <v>174</v>
      </c>
      <c r="J8" s="8">
        <v>348</v>
      </c>
      <c r="K8" s="8">
        <f t="shared" si="0"/>
        <v>29</v>
      </c>
      <c r="L8" s="8">
        <f>J8/E8</f>
        <v>58</v>
      </c>
    </row>
    <row r="9" spans="1:12" s="9" customFormat="1" ht="21.95" customHeight="1" x14ac:dyDescent="0.4">
      <c r="A9" s="3">
        <v>602901</v>
      </c>
      <c r="B9" s="4" t="s">
        <v>38</v>
      </c>
      <c r="C9" s="4" t="s">
        <v>39</v>
      </c>
      <c r="D9" s="5" t="s">
        <v>40</v>
      </c>
      <c r="E9" s="6">
        <v>6</v>
      </c>
      <c r="F9" s="7" t="s">
        <v>41</v>
      </c>
      <c r="G9" s="7" t="s">
        <v>42</v>
      </c>
      <c r="H9" s="7" t="s">
        <v>43</v>
      </c>
      <c r="I9" s="8">
        <v>40</v>
      </c>
      <c r="J9" s="8">
        <v>89</v>
      </c>
      <c r="K9" s="8">
        <f t="shared" si="0"/>
        <v>6.666666666666667</v>
      </c>
      <c r="L9" s="8">
        <v>14.95</v>
      </c>
    </row>
    <row r="10" spans="1:12" s="9" customFormat="1" ht="21.95" customHeight="1" x14ac:dyDescent="0.4">
      <c r="A10" s="10">
        <v>123701</v>
      </c>
      <c r="B10" s="4" t="s">
        <v>44</v>
      </c>
      <c r="C10" s="4" t="s">
        <v>45</v>
      </c>
      <c r="D10" s="5" t="s">
        <v>46</v>
      </c>
      <c r="E10" s="6">
        <v>6</v>
      </c>
      <c r="F10" s="7" t="s">
        <v>47</v>
      </c>
      <c r="G10" s="7" t="s">
        <v>48</v>
      </c>
      <c r="H10" s="7" t="s">
        <v>37</v>
      </c>
      <c r="I10" s="8">
        <v>204</v>
      </c>
      <c r="J10" s="8">
        <v>408</v>
      </c>
      <c r="K10" s="8">
        <f t="shared" si="0"/>
        <v>34</v>
      </c>
      <c r="L10" s="8">
        <f>J10/E10</f>
        <v>68</v>
      </c>
    </row>
    <row r="11" spans="1:12" s="9" customFormat="1" ht="21.95" customHeight="1" x14ac:dyDescent="0.4">
      <c r="A11" s="10">
        <v>123201</v>
      </c>
      <c r="B11" s="4" t="s">
        <v>44</v>
      </c>
      <c r="C11" s="4" t="s">
        <v>49</v>
      </c>
      <c r="D11" s="5" t="s">
        <v>50</v>
      </c>
      <c r="E11" s="6">
        <v>6</v>
      </c>
      <c r="F11" s="7" t="s">
        <v>51</v>
      </c>
      <c r="G11" s="7" t="s">
        <v>23</v>
      </c>
      <c r="H11" s="7" t="s">
        <v>33</v>
      </c>
      <c r="I11" s="8">
        <v>204</v>
      </c>
      <c r="J11" s="8">
        <v>408</v>
      </c>
      <c r="K11" s="8">
        <f t="shared" si="0"/>
        <v>34</v>
      </c>
      <c r="L11" s="8">
        <f>J11/E11</f>
        <v>68</v>
      </c>
    </row>
    <row r="12" spans="1:12" s="9" customFormat="1" ht="21.95" customHeight="1" x14ac:dyDescent="0.4">
      <c r="A12" s="10">
        <v>123301</v>
      </c>
      <c r="B12" s="4" t="s">
        <v>44</v>
      </c>
      <c r="C12" s="4" t="s">
        <v>52</v>
      </c>
      <c r="D12" s="5" t="s">
        <v>53</v>
      </c>
      <c r="E12" s="6">
        <v>6</v>
      </c>
      <c r="F12" s="7" t="s">
        <v>54</v>
      </c>
      <c r="G12" s="7" t="s">
        <v>55</v>
      </c>
      <c r="H12" s="7" t="s">
        <v>37</v>
      </c>
      <c r="I12" s="8">
        <v>174</v>
      </c>
      <c r="J12" s="8">
        <v>348</v>
      </c>
      <c r="K12" s="8">
        <f t="shared" si="0"/>
        <v>29</v>
      </c>
      <c r="L12" s="8">
        <f>J12/E12</f>
        <v>58</v>
      </c>
    </row>
    <row r="13" spans="1:12" s="9" customFormat="1" ht="21.95" customHeight="1" x14ac:dyDescent="0.4">
      <c r="A13" s="3">
        <v>613201</v>
      </c>
      <c r="B13" s="4" t="s">
        <v>56</v>
      </c>
      <c r="C13" s="4" t="s">
        <v>57</v>
      </c>
      <c r="D13" s="5" t="s">
        <v>58</v>
      </c>
      <c r="E13" s="11">
        <v>6</v>
      </c>
      <c r="F13" s="7" t="s">
        <v>32</v>
      </c>
      <c r="G13" s="7" t="s">
        <v>59</v>
      </c>
      <c r="H13" s="7" t="s">
        <v>60</v>
      </c>
      <c r="I13" s="8">
        <v>35</v>
      </c>
      <c r="J13" s="8">
        <v>77</v>
      </c>
      <c r="K13" s="8">
        <f t="shared" si="0"/>
        <v>5.833333333333333</v>
      </c>
      <c r="L13" s="8">
        <v>12.95</v>
      </c>
    </row>
    <row r="14" spans="1:12" s="9" customFormat="1" ht="21.95" customHeight="1" x14ac:dyDescent="0.4">
      <c r="A14" s="3">
        <v>611601</v>
      </c>
      <c r="B14" s="4" t="s">
        <v>61</v>
      </c>
      <c r="C14" s="4" t="s">
        <v>62</v>
      </c>
      <c r="D14" s="5" t="s">
        <v>63</v>
      </c>
      <c r="E14" s="6">
        <v>6</v>
      </c>
      <c r="F14" s="7" t="s">
        <v>64</v>
      </c>
      <c r="G14" s="7" t="s">
        <v>23</v>
      </c>
      <c r="H14" s="7" t="s">
        <v>65</v>
      </c>
      <c r="I14" s="8">
        <v>32</v>
      </c>
      <c r="J14" s="8">
        <v>71</v>
      </c>
      <c r="K14" s="8">
        <f t="shared" si="0"/>
        <v>5.333333333333333</v>
      </c>
      <c r="L14" s="8">
        <v>11.95</v>
      </c>
    </row>
    <row r="15" spans="1:12" s="9" customFormat="1" ht="21.95" customHeight="1" x14ac:dyDescent="0.4">
      <c r="A15" s="3">
        <v>611701</v>
      </c>
      <c r="B15" s="4" t="s">
        <v>61</v>
      </c>
      <c r="C15" s="4" t="s">
        <v>66</v>
      </c>
      <c r="D15" s="5" t="s">
        <v>67</v>
      </c>
      <c r="E15" s="6">
        <v>6</v>
      </c>
      <c r="F15" s="7" t="s">
        <v>68</v>
      </c>
      <c r="G15" s="7" t="s">
        <v>59</v>
      </c>
      <c r="H15" s="7" t="s">
        <v>69</v>
      </c>
      <c r="I15" s="8">
        <v>30</v>
      </c>
      <c r="J15" s="8">
        <v>65</v>
      </c>
      <c r="K15" s="8">
        <f t="shared" si="0"/>
        <v>5</v>
      </c>
      <c r="L15" s="8">
        <v>10.95</v>
      </c>
    </row>
    <row r="16" spans="1:12" s="9" customFormat="1" ht="21.95" customHeight="1" x14ac:dyDescent="0.4">
      <c r="A16" s="3">
        <v>630301</v>
      </c>
      <c r="B16" s="12" t="s">
        <v>70</v>
      </c>
      <c r="C16" s="4" t="s">
        <v>71</v>
      </c>
      <c r="D16" s="5" t="s">
        <v>72</v>
      </c>
      <c r="E16" s="11">
        <v>6</v>
      </c>
      <c r="F16" s="7" t="s">
        <v>73</v>
      </c>
      <c r="G16" s="7" t="s">
        <v>74</v>
      </c>
      <c r="H16" s="7" t="s">
        <v>75</v>
      </c>
      <c r="I16" s="8">
        <v>35</v>
      </c>
      <c r="J16" s="8">
        <v>77</v>
      </c>
      <c r="K16" s="8">
        <f t="shared" si="0"/>
        <v>5.833333333333333</v>
      </c>
      <c r="L16" s="8">
        <v>12.95</v>
      </c>
    </row>
    <row r="17" spans="1:12" s="9" customFormat="1" ht="21.95" customHeight="1" x14ac:dyDescent="0.4">
      <c r="A17" s="10">
        <v>640201</v>
      </c>
      <c r="B17" s="13" t="s">
        <v>70</v>
      </c>
      <c r="C17" s="13" t="s">
        <v>78</v>
      </c>
      <c r="D17" s="5" t="s">
        <v>79</v>
      </c>
      <c r="E17" s="14">
        <v>1</v>
      </c>
      <c r="F17" s="7" t="s">
        <v>80</v>
      </c>
      <c r="G17" s="7" t="s">
        <v>59</v>
      </c>
      <c r="H17" s="7" t="s">
        <v>81</v>
      </c>
      <c r="I17" s="8">
        <v>10</v>
      </c>
      <c r="J17" s="8">
        <v>22</v>
      </c>
      <c r="K17" s="8">
        <f t="shared" si="0"/>
        <v>10</v>
      </c>
      <c r="L17" s="8">
        <f>J17/E17</f>
        <v>22</v>
      </c>
    </row>
    <row r="18" spans="1:12" s="9" customFormat="1" ht="21.95" customHeight="1" x14ac:dyDescent="0.4">
      <c r="A18" s="3">
        <v>740901</v>
      </c>
      <c r="B18" s="4" t="s">
        <v>76</v>
      </c>
      <c r="C18" s="4" t="s">
        <v>82</v>
      </c>
      <c r="D18" s="5" t="s">
        <v>83</v>
      </c>
      <c r="E18" s="6">
        <v>6</v>
      </c>
      <c r="F18" s="7" t="s">
        <v>84</v>
      </c>
      <c r="G18" s="7" t="s">
        <v>85</v>
      </c>
      <c r="H18" s="7" t="s">
        <v>86</v>
      </c>
      <c r="I18" s="8">
        <v>90</v>
      </c>
      <c r="J18" s="8">
        <v>198</v>
      </c>
      <c r="K18" s="8">
        <f t="shared" si="0"/>
        <v>15</v>
      </c>
      <c r="L18" s="8">
        <f>J18/E18</f>
        <v>33</v>
      </c>
    </row>
    <row r="19" spans="1:12" s="9" customFormat="1" ht="21.95" customHeight="1" x14ac:dyDescent="0.4">
      <c r="A19" s="3">
        <v>705001</v>
      </c>
      <c r="B19" s="4" t="s">
        <v>76</v>
      </c>
      <c r="C19" s="4" t="s">
        <v>87</v>
      </c>
      <c r="D19" s="5" t="s">
        <v>88</v>
      </c>
      <c r="E19" s="6">
        <v>1</v>
      </c>
      <c r="F19" s="7" t="s">
        <v>89</v>
      </c>
      <c r="G19" s="7" t="s">
        <v>90</v>
      </c>
      <c r="H19" s="7" t="s">
        <v>91</v>
      </c>
      <c r="I19" s="8">
        <v>40</v>
      </c>
      <c r="J19" s="8">
        <v>85</v>
      </c>
      <c r="K19" s="8">
        <f t="shared" si="0"/>
        <v>40</v>
      </c>
      <c r="L19" s="8">
        <f>J19/E19</f>
        <v>85</v>
      </c>
    </row>
    <row r="20" spans="1:12" s="9" customFormat="1" ht="21.95" customHeight="1" x14ac:dyDescent="0.4">
      <c r="A20" s="3">
        <v>608501</v>
      </c>
      <c r="B20" s="4" t="s">
        <v>76</v>
      </c>
      <c r="C20" s="4" t="s">
        <v>92</v>
      </c>
      <c r="D20" s="5" t="s">
        <v>93</v>
      </c>
      <c r="E20" s="6">
        <v>6</v>
      </c>
      <c r="F20" s="7" t="s">
        <v>94</v>
      </c>
      <c r="G20" s="7" t="s">
        <v>95</v>
      </c>
      <c r="H20" s="7" t="s">
        <v>37</v>
      </c>
      <c r="I20" s="8">
        <v>32</v>
      </c>
      <c r="J20" s="8">
        <v>71</v>
      </c>
      <c r="K20" s="8">
        <f t="shared" si="0"/>
        <v>5.333333333333333</v>
      </c>
      <c r="L20" s="8">
        <v>11.95</v>
      </c>
    </row>
    <row r="21" spans="1:12" s="9" customFormat="1" ht="21.95" customHeight="1" x14ac:dyDescent="0.4">
      <c r="A21" s="3">
        <v>642201</v>
      </c>
      <c r="B21" s="4" t="s">
        <v>76</v>
      </c>
      <c r="C21" s="4" t="s">
        <v>96</v>
      </c>
      <c r="D21" s="5" t="s">
        <v>97</v>
      </c>
      <c r="E21" s="6">
        <v>1</v>
      </c>
      <c r="F21" s="7" t="s">
        <v>98</v>
      </c>
      <c r="G21" s="7" t="s">
        <v>59</v>
      </c>
      <c r="H21" s="7" t="s">
        <v>99</v>
      </c>
      <c r="I21" s="8">
        <v>21</v>
      </c>
      <c r="J21" s="8">
        <v>45</v>
      </c>
      <c r="K21" s="8">
        <f t="shared" si="0"/>
        <v>21</v>
      </c>
      <c r="L21" s="8">
        <f>J21/E21</f>
        <v>45</v>
      </c>
    </row>
    <row r="22" spans="1:12" s="9" customFormat="1" ht="21.95" customHeight="1" x14ac:dyDescent="0.4">
      <c r="A22" s="3">
        <v>638801</v>
      </c>
      <c r="B22" s="4" t="s">
        <v>70</v>
      </c>
      <c r="C22" s="4" t="s">
        <v>100</v>
      </c>
      <c r="D22" s="5" t="s">
        <v>101</v>
      </c>
      <c r="E22" s="6">
        <v>6</v>
      </c>
      <c r="F22" s="7" t="s">
        <v>102</v>
      </c>
      <c r="G22" s="7" t="s">
        <v>59</v>
      </c>
      <c r="H22" s="7" t="s">
        <v>99</v>
      </c>
      <c r="I22" s="8">
        <v>35</v>
      </c>
      <c r="J22" s="8">
        <v>77</v>
      </c>
      <c r="K22" s="8">
        <f t="shared" si="0"/>
        <v>5.833333333333333</v>
      </c>
      <c r="L22" s="8">
        <v>12.95</v>
      </c>
    </row>
    <row r="23" spans="1:12" s="9" customFormat="1" ht="21.95" customHeight="1" x14ac:dyDescent="0.4">
      <c r="A23" s="3">
        <v>622201</v>
      </c>
      <c r="B23" s="4" t="s">
        <v>76</v>
      </c>
      <c r="C23" s="4" t="s">
        <v>103</v>
      </c>
      <c r="D23" s="5" t="s">
        <v>104</v>
      </c>
      <c r="E23" s="6">
        <v>6</v>
      </c>
      <c r="F23" s="7" t="s">
        <v>105</v>
      </c>
      <c r="G23" s="7" t="s">
        <v>28</v>
      </c>
      <c r="H23" s="7" t="s">
        <v>106</v>
      </c>
      <c r="I23" s="8">
        <v>38</v>
      </c>
      <c r="J23" s="8">
        <v>84</v>
      </c>
      <c r="K23" s="8">
        <f t="shared" si="0"/>
        <v>6.333333333333333</v>
      </c>
      <c r="L23" s="8">
        <f>J23/E23</f>
        <v>14</v>
      </c>
    </row>
    <row r="24" spans="1:12" s="9" customFormat="1" ht="21.95" customHeight="1" x14ac:dyDescent="0.4">
      <c r="A24" s="3">
        <v>607001</v>
      </c>
      <c r="B24" s="4" t="s">
        <v>76</v>
      </c>
      <c r="C24" s="4" t="s">
        <v>107</v>
      </c>
      <c r="D24" s="5" t="s">
        <v>108</v>
      </c>
      <c r="E24" s="6">
        <v>6</v>
      </c>
      <c r="F24" s="7" t="s">
        <v>80</v>
      </c>
      <c r="G24" s="7" t="s">
        <v>102</v>
      </c>
      <c r="H24" s="7" t="s">
        <v>69</v>
      </c>
      <c r="I24" s="8">
        <v>30</v>
      </c>
      <c r="J24" s="8">
        <v>65</v>
      </c>
      <c r="K24" s="8">
        <f t="shared" si="0"/>
        <v>5</v>
      </c>
      <c r="L24" s="8">
        <v>10.95</v>
      </c>
    </row>
    <row r="25" spans="1:12" s="9" customFormat="1" ht="21.95" customHeight="1" x14ac:dyDescent="0.4">
      <c r="A25" s="3">
        <v>606701</v>
      </c>
      <c r="B25" s="4" t="s">
        <v>76</v>
      </c>
      <c r="C25" s="4" t="s">
        <v>109</v>
      </c>
      <c r="D25" s="5" t="s">
        <v>110</v>
      </c>
      <c r="E25" s="6">
        <v>6</v>
      </c>
      <c r="F25" s="7" t="s">
        <v>111</v>
      </c>
      <c r="G25" s="7" t="s">
        <v>23</v>
      </c>
      <c r="H25" s="7" t="s">
        <v>112</v>
      </c>
      <c r="I25" s="8">
        <v>32</v>
      </c>
      <c r="J25" s="8">
        <v>71</v>
      </c>
      <c r="K25" s="8">
        <f t="shared" si="0"/>
        <v>5.333333333333333</v>
      </c>
      <c r="L25" s="8">
        <v>11.95</v>
      </c>
    </row>
    <row r="26" spans="1:12" s="9" customFormat="1" ht="21.95" customHeight="1" x14ac:dyDescent="0.4">
      <c r="A26" s="3">
        <v>630701</v>
      </c>
      <c r="B26" s="12" t="s">
        <v>70</v>
      </c>
      <c r="C26" s="4" t="s">
        <v>113</v>
      </c>
      <c r="D26" s="5" t="s">
        <v>114</v>
      </c>
      <c r="E26" s="11">
        <v>6</v>
      </c>
      <c r="F26" s="7" t="s">
        <v>80</v>
      </c>
      <c r="G26" s="7" t="s">
        <v>85</v>
      </c>
      <c r="H26" s="7" t="s">
        <v>99</v>
      </c>
      <c r="I26" s="8">
        <v>30</v>
      </c>
      <c r="J26" s="8">
        <v>65</v>
      </c>
      <c r="K26" s="8">
        <f t="shared" si="0"/>
        <v>5</v>
      </c>
      <c r="L26" s="8">
        <v>10.95</v>
      </c>
    </row>
    <row r="27" spans="1:12" s="9" customFormat="1" ht="21.95" customHeight="1" x14ac:dyDescent="0.4">
      <c r="A27" s="3">
        <v>614001</v>
      </c>
      <c r="B27" s="4" t="s">
        <v>70</v>
      </c>
      <c r="C27" s="4" t="s">
        <v>115</v>
      </c>
      <c r="D27" s="5" t="s">
        <v>116</v>
      </c>
      <c r="E27" s="6">
        <v>6</v>
      </c>
      <c r="F27" s="7" t="s">
        <v>90</v>
      </c>
      <c r="G27" s="7" t="s">
        <v>59</v>
      </c>
      <c r="H27" s="7" t="s">
        <v>117</v>
      </c>
      <c r="I27" s="8">
        <v>27</v>
      </c>
      <c r="J27" s="8">
        <v>59</v>
      </c>
      <c r="K27" s="8">
        <f t="shared" si="0"/>
        <v>4.5</v>
      </c>
      <c r="L27" s="8">
        <v>9.9499999999999993</v>
      </c>
    </row>
    <row r="28" spans="1:12" s="9" customFormat="1" ht="21.95" customHeight="1" x14ac:dyDescent="0.4">
      <c r="A28" s="3">
        <v>636901</v>
      </c>
      <c r="B28" s="4" t="s">
        <v>76</v>
      </c>
      <c r="C28" s="4" t="s">
        <v>118</v>
      </c>
      <c r="D28" s="5" t="s">
        <v>119</v>
      </c>
      <c r="E28" s="6">
        <v>1</v>
      </c>
      <c r="F28" s="7" t="s">
        <v>120</v>
      </c>
      <c r="G28" s="7" t="s">
        <v>102</v>
      </c>
      <c r="H28" s="7" t="s">
        <v>91</v>
      </c>
      <c r="I28" s="8">
        <v>19</v>
      </c>
      <c r="J28" s="8">
        <v>42</v>
      </c>
      <c r="K28" s="8">
        <f t="shared" si="0"/>
        <v>19</v>
      </c>
      <c r="L28" s="8">
        <f>J28/E28</f>
        <v>42</v>
      </c>
    </row>
    <row r="29" spans="1:12" s="9" customFormat="1" ht="21.95" customHeight="1" x14ac:dyDescent="0.4">
      <c r="A29" s="3">
        <v>607901</v>
      </c>
      <c r="B29" s="4" t="s">
        <v>76</v>
      </c>
      <c r="C29" s="4" t="s">
        <v>121</v>
      </c>
      <c r="D29" s="5" t="s">
        <v>122</v>
      </c>
      <c r="E29" s="6">
        <v>6</v>
      </c>
      <c r="F29" s="7" t="s">
        <v>80</v>
      </c>
      <c r="G29" s="7" t="s">
        <v>77</v>
      </c>
      <c r="H29" s="7" t="s">
        <v>81</v>
      </c>
      <c r="I29" s="8">
        <v>22</v>
      </c>
      <c r="J29" s="8">
        <v>48</v>
      </c>
      <c r="K29" s="8">
        <f t="shared" si="0"/>
        <v>3.6666666666666665</v>
      </c>
      <c r="L29" s="8">
        <f>J29/E29</f>
        <v>8</v>
      </c>
    </row>
    <row r="30" spans="1:12" s="9" customFormat="1" ht="21.95" customHeight="1" x14ac:dyDescent="0.4">
      <c r="A30" s="3">
        <v>612101</v>
      </c>
      <c r="B30" s="4" t="s">
        <v>76</v>
      </c>
      <c r="C30" s="4" t="s">
        <v>123</v>
      </c>
      <c r="D30" s="5" t="s">
        <v>124</v>
      </c>
      <c r="E30" s="6">
        <v>6</v>
      </c>
      <c r="F30" s="7" t="s">
        <v>125</v>
      </c>
      <c r="G30" s="7" t="s">
        <v>23</v>
      </c>
      <c r="H30" s="7" t="s">
        <v>99</v>
      </c>
      <c r="I30" s="8">
        <v>30</v>
      </c>
      <c r="J30" s="8">
        <v>65</v>
      </c>
      <c r="K30" s="8">
        <f t="shared" si="0"/>
        <v>5</v>
      </c>
      <c r="L30" s="8">
        <v>10.95</v>
      </c>
    </row>
    <row r="31" spans="1:12" s="9" customFormat="1" ht="21.95" customHeight="1" x14ac:dyDescent="0.4">
      <c r="A31" s="3">
        <v>612103</v>
      </c>
      <c r="B31" s="4" t="s">
        <v>126</v>
      </c>
      <c r="C31" s="4" t="s">
        <v>127</v>
      </c>
      <c r="D31" s="5" t="s">
        <v>128</v>
      </c>
      <c r="E31" s="6">
        <v>6</v>
      </c>
      <c r="F31" s="7" t="s">
        <v>125</v>
      </c>
      <c r="G31" s="7" t="s">
        <v>23</v>
      </c>
      <c r="H31" s="7" t="s">
        <v>99</v>
      </c>
      <c r="I31" s="8">
        <v>33</v>
      </c>
      <c r="J31" s="8">
        <v>73</v>
      </c>
      <c r="K31" s="8">
        <f t="shared" si="0"/>
        <v>5.5</v>
      </c>
      <c r="L31" s="8">
        <v>11.95</v>
      </c>
    </row>
    <row r="32" spans="1:12" s="9" customFormat="1" ht="21.95" customHeight="1" x14ac:dyDescent="0.4">
      <c r="A32" s="3">
        <v>612114</v>
      </c>
      <c r="B32" s="4" t="s">
        <v>126</v>
      </c>
      <c r="C32" s="4" t="s">
        <v>129</v>
      </c>
      <c r="D32" s="5" t="s">
        <v>130</v>
      </c>
      <c r="E32" s="6">
        <v>6</v>
      </c>
      <c r="F32" s="7" t="s">
        <v>125</v>
      </c>
      <c r="G32" s="7" t="s">
        <v>23</v>
      </c>
      <c r="H32" s="7" t="s">
        <v>99</v>
      </c>
      <c r="I32" s="8">
        <v>33</v>
      </c>
      <c r="J32" s="8">
        <v>73</v>
      </c>
      <c r="K32" s="8">
        <f t="shared" si="0"/>
        <v>5.5</v>
      </c>
      <c r="L32" s="8">
        <v>11.95</v>
      </c>
    </row>
    <row r="33" spans="1:12" s="9" customFormat="1" ht="21.95" customHeight="1" x14ac:dyDescent="0.4">
      <c r="A33" s="3">
        <v>612108</v>
      </c>
      <c r="B33" s="4" t="s">
        <v>126</v>
      </c>
      <c r="C33" s="4" t="s">
        <v>131</v>
      </c>
      <c r="D33" s="5" t="s">
        <v>132</v>
      </c>
      <c r="E33" s="6">
        <v>6</v>
      </c>
      <c r="F33" s="7" t="s">
        <v>125</v>
      </c>
      <c r="G33" s="7" t="s">
        <v>23</v>
      </c>
      <c r="H33" s="7" t="s">
        <v>99</v>
      </c>
      <c r="I33" s="8">
        <v>33</v>
      </c>
      <c r="J33" s="8">
        <v>73</v>
      </c>
      <c r="K33" s="8">
        <f t="shared" si="0"/>
        <v>5.5</v>
      </c>
      <c r="L33" s="8">
        <v>11.95</v>
      </c>
    </row>
    <row r="34" spans="1:12" s="9" customFormat="1" ht="21.95" customHeight="1" x14ac:dyDescent="0.4">
      <c r="A34" s="3">
        <v>612148</v>
      </c>
      <c r="B34" s="4" t="s">
        <v>126</v>
      </c>
      <c r="C34" s="4" t="s">
        <v>133</v>
      </c>
      <c r="D34" s="5" t="s">
        <v>134</v>
      </c>
      <c r="E34" s="6">
        <v>6</v>
      </c>
      <c r="F34" s="7" t="s">
        <v>125</v>
      </c>
      <c r="G34" s="7" t="s">
        <v>23</v>
      </c>
      <c r="H34" s="7" t="s">
        <v>99</v>
      </c>
      <c r="I34" s="8">
        <v>33</v>
      </c>
      <c r="J34" s="8">
        <v>73</v>
      </c>
      <c r="K34" s="8">
        <f t="shared" si="0"/>
        <v>5.5</v>
      </c>
      <c r="L34" s="8">
        <v>11.95</v>
      </c>
    </row>
    <row r="35" spans="1:12" s="9" customFormat="1" ht="21.95" customHeight="1" x14ac:dyDescent="0.4">
      <c r="A35" s="3" t="s">
        <v>135</v>
      </c>
      <c r="B35" s="4" t="s">
        <v>126</v>
      </c>
      <c r="C35" s="4" t="s">
        <v>136</v>
      </c>
      <c r="D35" s="5" t="s">
        <v>137</v>
      </c>
      <c r="E35" s="6">
        <v>4</v>
      </c>
      <c r="F35" s="7" t="s">
        <v>125</v>
      </c>
      <c r="G35" s="7" t="s">
        <v>23</v>
      </c>
      <c r="H35" s="7" t="s">
        <v>99</v>
      </c>
      <c r="I35" s="8">
        <v>25</v>
      </c>
      <c r="J35" s="8">
        <v>55</v>
      </c>
      <c r="K35" s="8">
        <f>I35</f>
        <v>25</v>
      </c>
      <c r="L35" s="8">
        <f>J35</f>
        <v>55</v>
      </c>
    </row>
    <row r="36" spans="1:12" s="9" customFormat="1" ht="21.95" customHeight="1" x14ac:dyDescent="0.4">
      <c r="A36" s="3" t="s">
        <v>138</v>
      </c>
      <c r="B36" s="4" t="s">
        <v>70</v>
      </c>
      <c r="C36" s="4" t="s">
        <v>139</v>
      </c>
      <c r="D36" s="5" t="s">
        <v>140</v>
      </c>
      <c r="E36" s="6">
        <v>4</v>
      </c>
      <c r="F36" s="7" t="s">
        <v>125</v>
      </c>
      <c r="G36" s="7" t="s">
        <v>23</v>
      </c>
      <c r="H36" s="7" t="s">
        <v>99</v>
      </c>
      <c r="I36" s="8">
        <v>20</v>
      </c>
      <c r="J36" s="8">
        <v>44</v>
      </c>
      <c r="K36" s="8">
        <f>I36</f>
        <v>20</v>
      </c>
      <c r="L36" s="8">
        <f>J36</f>
        <v>44</v>
      </c>
    </row>
    <row r="37" spans="1:12" s="9" customFormat="1" ht="21.95" customHeight="1" x14ac:dyDescent="0.4">
      <c r="A37" s="3">
        <v>637101</v>
      </c>
      <c r="B37" s="4" t="s">
        <v>76</v>
      </c>
      <c r="C37" s="4" t="s">
        <v>141</v>
      </c>
      <c r="D37" s="5" t="s">
        <v>142</v>
      </c>
      <c r="E37" s="6">
        <v>6</v>
      </c>
      <c r="F37" s="7" t="s">
        <v>105</v>
      </c>
      <c r="G37" s="7" t="s">
        <v>90</v>
      </c>
      <c r="H37" s="7" t="s">
        <v>29</v>
      </c>
      <c r="I37" s="8">
        <v>38</v>
      </c>
      <c r="J37" s="8">
        <v>84</v>
      </c>
      <c r="K37" s="8">
        <f t="shared" si="0"/>
        <v>6.333333333333333</v>
      </c>
      <c r="L37" s="8">
        <f>J37/E37</f>
        <v>14</v>
      </c>
    </row>
    <row r="38" spans="1:12" s="9" customFormat="1" ht="21.95" customHeight="1" x14ac:dyDescent="0.4">
      <c r="A38" s="3">
        <v>611001</v>
      </c>
      <c r="B38" s="4" t="s">
        <v>76</v>
      </c>
      <c r="C38" s="4" t="s">
        <v>143</v>
      </c>
      <c r="D38" s="5" t="s">
        <v>144</v>
      </c>
      <c r="E38" s="6">
        <v>6</v>
      </c>
      <c r="F38" s="7" t="s">
        <v>111</v>
      </c>
      <c r="G38" s="7" t="s">
        <v>23</v>
      </c>
      <c r="H38" s="7" t="s">
        <v>145</v>
      </c>
      <c r="I38" s="8">
        <v>32</v>
      </c>
      <c r="J38" s="8">
        <v>71</v>
      </c>
      <c r="K38" s="8">
        <f t="shared" si="0"/>
        <v>5.333333333333333</v>
      </c>
      <c r="L38" s="8">
        <v>11.95</v>
      </c>
    </row>
    <row r="39" spans="1:12" s="9" customFormat="1" ht="21.95" customHeight="1" x14ac:dyDescent="0.4">
      <c r="A39" s="3" t="s">
        <v>146</v>
      </c>
      <c r="B39" s="4" t="s">
        <v>76</v>
      </c>
      <c r="C39" s="4" t="s">
        <v>147</v>
      </c>
      <c r="D39" s="5" t="s">
        <v>148</v>
      </c>
      <c r="E39" s="6">
        <v>4</v>
      </c>
      <c r="F39" s="7" t="s">
        <v>111</v>
      </c>
      <c r="G39" s="7" t="s">
        <v>23</v>
      </c>
      <c r="H39" s="7" t="s">
        <v>145</v>
      </c>
      <c r="I39" s="8">
        <v>22</v>
      </c>
      <c r="J39" s="8">
        <v>48</v>
      </c>
      <c r="K39" s="8">
        <f>I39</f>
        <v>22</v>
      </c>
      <c r="L39" s="8">
        <f>J39</f>
        <v>48</v>
      </c>
    </row>
    <row r="40" spans="1:12" s="9" customFormat="1" ht="21.95" customHeight="1" x14ac:dyDescent="0.4">
      <c r="A40" s="3">
        <v>611014</v>
      </c>
      <c r="B40" s="4" t="s">
        <v>126</v>
      </c>
      <c r="C40" s="4" t="s">
        <v>149</v>
      </c>
      <c r="D40" s="5" t="s">
        <v>150</v>
      </c>
      <c r="E40" s="6">
        <v>6</v>
      </c>
      <c r="F40" s="7" t="s">
        <v>111</v>
      </c>
      <c r="G40" s="7" t="s">
        <v>23</v>
      </c>
      <c r="H40" s="7" t="s">
        <v>145</v>
      </c>
      <c r="I40" s="8">
        <v>35</v>
      </c>
      <c r="J40" s="8">
        <v>77</v>
      </c>
      <c r="K40" s="8">
        <f t="shared" si="0"/>
        <v>5.833333333333333</v>
      </c>
      <c r="L40" s="8">
        <v>12.95</v>
      </c>
    </row>
    <row r="41" spans="1:12" s="9" customFormat="1" ht="21.95" customHeight="1" x14ac:dyDescent="0.4">
      <c r="A41" s="3">
        <v>611003</v>
      </c>
      <c r="B41" s="4" t="s">
        <v>126</v>
      </c>
      <c r="C41" s="4" t="s">
        <v>151</v>
      </c>
      <c r="D41" s="5" t="s">
        <v>152</v>
      </c>
      <c r="E41" s="6">
        <v>6</v>
      </c>
      <c r="F41" s="7" t="s">
        <v>111</v>
      </c>
      <c r="G41" s="7" t="s">
        <v>23</v>
      </c>
      <c r="H41" s="7" t="s">
        <v>145</v>
      </c>
      <c r="I41" s="8">
        <v>35</v>
      </c>
      <c r="J41" s="8">
        <v>77</v>
      </c>
      <c r="K41" s="8">
        <f t="shared" si="0"/>
        <v>5.833333333333333</v>
      </c>
      <c r="L41" s="8">
        <v>12.95</v>
      </c>
    </row>
    <row r="42" spans="1:12" s="9" customFormat="1" ht="21.95" customHeight="1" x14ac:dyDescent="0.4">
      <c r="A42" s="3">
        <v>611008</v>
      </c>
      <c r="B42" s="4" t="s">
        <v>126</v>
      </c>
      <c r="C42" s="4" t="s">
        <v>153</v>
      </c>
      <c r="D42" s="5" t="s">
        <v>154</v>
      </c>
      <c r="E42" s="6">
        <v>6</v>
      </c>
      <c r="F42" s="7" t="s">
        <v>111</v>
      </c>
      <c r="G42" s="7" t="s">
        <v>23</v>
      </c>
      <c r="H42" s="7" t="s">
        <v>145</v>
      </c>
      <c r="I42" s="8">
        <v>35</v>
      </c>
      <c r="J42" s="8">
        <v>77</v>
      </c>
      <c r="K42" s="8">
        <f t="shared" si="0"/>
        <v>5.833333333333333</v>
      </c>
      <c r="L42" s="8">
        <v>12.95</v>
      </c>
    </row>
    <row r="43" spans="1:12" s="9" customFormat="1" ht="21.95" customHeight="1" x14ac:dyDescent="0.4">
      <c r="A43" s="3">
        <v>611048</v>
      </c>
      <c r="B43" s="4" t="s">
        <v>126</v>
      </c>
      <c r="C43" s="4" t="s">
        <v>155</v>
      </c>
      <c r="D43" s="5" t="s">
        <v>156</v>
      </c>
      <c r="E43" s="6">
        <v>6</v>
      </c>
      <c r="F43" s="7" t="s">
        <v>111</v>
      </c>
      <c r="G43" s="7" t="s">
        <v>23</v>
      </c>
      <c r="H43" s="7" t="s">
        <v>145</v>
      </c>
      <c r="I43" s="8">
        <v>35</v>
      </c>
      <c r="J43" s="8">
        <v>77</v>
      </c>
      <c r="K43" s="8">
        <f t="shared" si="0"/>
        <v>5.833333333333333</v>
      </c>
      <c r="L43" s="8">
        <v>12.95</v>
      </c>
    </row>
    <row r="44" spans="1:12" s="9" customFormat="1" ht="21.95" customHeight="1" x14ac:dyDescent="0.4">
      <c r="A44" s="3" t="s">
        <v>157</v>
      </c>
      <c r="B44" s="4" t="s">
        <v>126</v>
      </c>
      <c r="C44" s="4" t="s">
        <v>158</v>
      </c>
      <c r="D44" s="5" t="s">
        <v>159</v>
      </c>
      <c r="E44" s="6">
        <v>4</v>
      </c>
      <c r="F44" s="7" t="s">
        <v>111</v>
      </c>
      <c r="G44" s="7" t="s">
        <v>23</v>
      </c>
      <c r="H44" s="7" t="s">
        <v>145</v>
      </c>
      <c r="I44" s="8">
        <v>27</v>
      </c>
      <c r="J44" s="8">
        <v>59</v>
      </c>
      <c r="K44" s="8">
        <f>I44</f>
        <v>27</v>
      </c>
      <c r="L44" s="8">
        <f>J44</f>
        <v>59</v>
      </c>
    </row>
    <row r="45" spans="1:12" s="9" customFormat="1" ht="21.95" customHeight="1" x14ac:dyDescent="0.4">
      <c r="A45" s="3">
        <v>598020</v>
      </c>
      <c r="B45" s="4" t="s">
        <v>160</v>
      </c>
      <c r="C45" s="4" t="s">
        <v>161</v>
      </c>
      <c r="D45" s="5" t="s">
        <v>162</v>
      </c>
      <c r="E45" s="11">
        <v>1</v>
      </c>
      <c r="F45" s="7" t="s">
        <v>192</v>
      </c>
      <c r="G45" s="7" t="s">
        <v>163</v>
      </c>
      <c r="H45" s="7"/>
      <c r="I45" s="8">
        <v>30</v>
      </c>
      <c r="J45" s="8">
        <v>65</v>
      </c>
      <c r="K45" s="8">
        <f t="shared" si="0"/>
        <v>30</v>
      </c>
      <c r="L45" s="8">
        <f t="shared" ref="L45:L50" si="1">J45/E45</f>
        <v>65</v>
      </c>
    </row>
    <row r="46" spans="1:12" s="9" customFormat="1" ht="21.95" customHeight="1" x14ac:dyDescent="0.4">
      <c r="A46" s="3">
        <v>598063</v>
      </c>
      <c r="B46" s="4" t="s">
        <v>160</v>
      </c>
      <c r="C46" s="4" t="s">
        <v>164</v>
      </c>
      <c r="D46" s="5" t="s">
        <v>165</v>
      </c>
      <c r="E46" s="11">
        <v>1</v>
      </c>
      <c r="F46" s="7" t="s">
        <v>192</v>
      </c>
      <c r="G46" s="7" t="s">
        <v>163</v>
      </c>
      <c r="H46" s="7"/>
      <c r="I46" s="8">
        <v>30</v>
      </c>
      <c r="J46" s="8">
        <v>65</v>
      </c>
      <c r="K46" s="8">
        <f t="shared" si="0"/>
        <v>30</v>
      </c>
      <c r="L46" s="8">
        <f t="shared" si="1"/>
        <v>65</v>
      </c>
    </row>
    <row r="47" spans="1:12" s="9" customFormat="1" ht="21.95" customHeight="1" x14ac:dyDescent="0.4">
      <c r="A47" s="3">
        <v>598120</v>
      </c>
      <c r="B47" s="4" t="s">
        <v>160</v>
      </c>
      <c r="C47" s="4" t="s">
        <v>166</v>
      </c>
      <c r="D47" s="5" t="s">
        <v>167</v>
      </c>
      <c r="E47" s="11">
        <v>4</v>
      </c>
      <c r="F47" s="7" t="s">
        <v>168</v>
      </c>
      <c r="G47" s="7" t="s">
        <v>169</v>
      </c>
      <c r="H47" s="7"/>
      <c r="I47" s="8">
        <v>39</v>
      </c>
      <c r="J47" s="8">
        <v>78</v>
      </c>
      <c r="K47" s="8">
        <f t="shared" si="0"/>
        <v>9.75</v>
      </c>
      <c r="L47" s="8">
        <f t="shared" si="1"/>
        <v>19.5</v>
      </c>
    </row>
    <row r="48" spans="1:12" s="9" customFormat="1" ht="21.95" customHeight="1" x14ac:dyDescent="0.4">
      <c r="A48" s="3">
        <v>598163</v>
      </c>
      <c r="B48" s="4" t="s">
        <v>160</v>
      </c>
      <c r="C48" s="4" t="s">
        <v>170</v>
      </c>
      <c r="D48" s="5" t="s">
        <v>171</v>
      </c>
      <c r="E48" s="11">
        <v>4</v>
      </c>
      <c r="F48" s="7" t="s">
        <v>168</v>
      </c>
      <c r="G48" s="7" t="s">
        <v>169</v>
      </c>
      <c r="H48" s="7"/>
      <c r="I48" s="8">
        <v>39</v>
      </c>
      <c r="J48" s="8">
        <v>78</v>
      </c>
      <c r="K48" s="8">
        <f t="shared" si="0"/>
        <v>9.75</v>
      </c>
      <c r="L48" s="8">
        <f t="shared" si="1"/>
        <v>19.5</v>
      </c>
    </row>
    <row r="49" spans="1:12" s="9" customFormat="1" ht="21.95" customHeight="1" x14ac:dyDescent="0.4">
      <c r="A49" s="3">
        <v>598220</v>
      </c>
      <c r="B49" s="4" t="s">
        <v>160</v>
      </c>
      <c r="C49" s="4" t="s">
        <v>172</v>
      </c>
      <c r="D49" s="5" t="s">
        <v>173</v>
      </c>
      <c r="E49" s="11">
        <v>4</v>
      </c>
      <c r="F49" s="7" t="s">
        <v>174</v>
      </c>
      <c r="G49" s="7" t="s">
        <v>175</v>
      </c>
      <c r="H49" s="7"/>
      <c r="I49" s="8">
        <v>43</v>
      </c>
      <c r="J49" s="8">
        <v>96</v>
      </c>
      <c r="K49" s="8">
        <f t="shared" si="0"/>
        <v>10.75</v>
      </c>
      <c r="L49" s="8">
        <f t="shared" si="1"/>
        <v>24</v>
      </c>
    </row>
    <row r="50" spans="1:12" s="9" customFormat="1" ht="21.95" customHeight="1" x14ac:dyDescent="0.4">
      <c r="A50" s="3">
        <v>598263</v>
      </c>
      <c r="B50" s="4" t="s">
        <v>160</v>
      </c>
      <c r="C50" s="4" t="s">
        <v>176</v>
      </c>
      <c r="D50" s="5" t="s">
        <v>177</v>
      </c>
      <c r="E50" s="11">
        <v>4</v>
      </c>
      <c r="F50" s="7" t="s">
        <v>174</v>
      </c>
      <c r="G50" s="7" t="s">
        <v>175</v>
      </c>
      <c r="H50" s="7"/>
      <c r="I50" s="8">
        <v>43</v>
      </c>
      <c r="J50" s="8">
        <v>96</v>
      </c>
      <c r="K50" s="8">
        <f t="shared" si="0"/>
        <v>10.75</v>
      </c>
      <c r="L50" s="8">
        <f t="shared" si="1"/>
        <v>24</v>
      </c>
    </row>
    <row r="51" spans="1:12" s="9" customFormat="1" ht="21.95" customHeight="1" x14ac:dyDescent="0.4">
      <c r="A51" s="3">
        <v>641101</v>
      </c>
      <c r="B51" s="4" t="s">
        <v>178</v>
      </c>
      <c r="C51" s="4" t="s">
        <v>179</v>
      </c>
      <c r="D51" s="5" t="s">
        <v>180</v>
      </c>
      <c r="E51" s="11">
        <v>6</v>
      </c>
      <c r="F51" s="7" t="s">
        <v>22</v>
      </c>
      <c r="G51" s="7" t="s">
        <v>28</v>
      </c>
      <c r="H51" s="7" t="s">
        <v>43</v>
      </c>
      <c r="I51" s="8">
        <v>35</v>
      </c>
      <c r="J51" s="8">
        <v>77</v>
      </c>
      <c r="K51" s="8">
        <f t="shared" si="0"/>
        <v>5.833333333333333</v>
      </c>
      <c r="L51" s="8">
        <v>12.95</v>
      </c>
    </row>
    <row r="52" spans="1:12" s="9" customFormat="1" ht="21.95" customHeight="1" x14ac:dyDescent="0.4">
      <c r="A52" s="3">
        <v>641001</v>
      </c>
      <c r="B52" s="4" t="s">
        <v>178</v>
      </c>
      <c r="C52" s="4" t="s">
        <v>181</v>
      </c>
      <c r="D52" s="5" t="s">
        <v>182</v>
      </c>
      <c r="E52" s="11">
        <v>6</v>
      </c>
      <c r="F52" s="7" t="s">
        <v>59</v>
      </c>
      <c r="G52" s="7" t="s">
        <v>28</v>
      </c>
      <c r="H52" s="7" t="s">
        <v>183</v>
      </c>
      <c r="I52" s="8">
        <v>35</v>
      </c>
      <c r="J52" s="8">
        <v>77</v>
      </c>
      <c r="K52" s="8">
        <f t="shared" si="0"/>
        <v>5.833333333333333</v>
      </c>
      <c r="L52" s="8">
        <v>12.95</v>
      </c>
    </row>
    <row r="53" spans="1:12" s="9" customFormat="1" ht="21.95" customHeight="1" x14ac:dyDescent="0.4">
      <c r="A53" s="3">
        <v>608001</v>
      </c>
      <c r="B53" s="4" t="s">
        <v>184</v>
      </c>
      <c r="C53" s="4" t="s">
        <v>185</v>
      </c>
      <c r="D53" s="5" t="s">
        <v>186</v>
      </c>
      <c r="E53" s="6">
        <v>6</v>
      </c>
      <c r="F53" s="7" t="s">
        <v>187</v>
      </c>
      <c r="G53" s="7" t="s">
        <v>23</v>
      </c>
      <c r="H53" s="7" t="s">
        <v>188</v>
      </c>
      <c r="I53" s="8">
        <v>35</v>
      </c>
      <c r="J53" s="8">
        <v>77</v>
      </c>
      <c r="K53" s="8">
        <f t="shared" si="0"/>
        <v>5.833333333333333</v>
      </c>
      <c r="L53" s="8">
        <v>12.95</v>
      </c>
    </row>
    <row r="54" spans="1:12" s="9" customFormat="1" ht="21.95" customHeight="1" x14ac:dyDescent="0.4">
      <c r="A54" s="3">
        <v>614501</v>
      </c>
      <c r="B54" s="4" t="s">
        <v>189</v>
      </c>
      <c r="C54" s="4" t="s">
        <v>190</v>
      </c>
      <c r="D54" s="5" t="s">
        <v>191</v>
      </c>
      <c r="E54" s="15">
        <v>6</v>
      </c>
      <c r="F54" s="16" t="s">
        <v>192</v>
      </c>
      <c r="G54" s="16" t="s">
        <v>95</v>
      </c>
      <c r="H54" s="16" t="s">
        <v>193</v>
      </c>
      <c r="I54" s="8">
        <v>32</v>
      </c>
      <c r="J54" s="8">
        <v>71</v>
      </c>
      <c r="K54" s="8">
        <f t="shared" si="0"/>
        <v>5.333333333333333</v>
      </c>
      <c r="L54" s="8">
        <v>11.95</v>
      </c>
    </row>
    <row r="55" spans="1:12" s="9" customFormat="1" ht="21.95" customHeight="1" x14ac:dyDescent="0.4">
      <c r="A55" s="3">
        <v>614401</v>
      </c>
      <c r="B55" s="4" t="s">
        <v>189</v>
      </c>
      <c r="C55" s="4" t="s">
        <v>194</v>
      </c>
      <c r="D55" s="5" t="s">
        <v>195</v>
      </c>
      <c r="E55" s="15">
        <v>6</v>
      </c>
      <c r="F55" s="16" t="s">
        <v>196</v>
      </c>
      <c r="G55" s="16" t="s">
        <v>196</v>
      </c>
      <c r="H55" s="16" t="s">
        <v>197</v>
      </c>
      <c r="I55" s="8">
        <v>30</v>
      </c>
      <c r="J55" s="8">
        <v>65</v>
      </c>
      <c r="K55" s="8">
        <f t="shared" si="0"/>
        <v>5</v>
      </c>
      <c r="L55" s="8">
        <v>10.95</v>
      </c>
    </row>
    <row r="56" spans="1:12" s="9" customFormat="1" ht="21.95" customHeight="1" x14ac:dyDescent="0.4">
      <c r="A56" s="3">
        <v>617801</v>
      </c>
      <c r="B56" s="4" t="s">
        <v>198</v>
      </c>
      <c r="C56" s="4" t="s">
        <v>199</v>
      </c>
      <c r="D56" s="5" t="s">
        <v>200</v>
      </c>
      <c r="E56" s="6">
        <v>6</v>
      </c>
      <c r="F56" s="7" t="s">
        <v>201</v>
      </c>
      <c r="G56" s="7" t="s">
        <v>42</v>
      </c>
      <c r="H56" s="7" t="s">
        <v>202</v>
      </c>
      <c r="I56" s="8">
        <v>25</v>
      </c>
      <c r="J56" s="8">
        <v>55</v>
      </c>
      <c r="K56" s="8">
        <f t="shared" si="0"/>
        <v>4.166666666666667</v>
      </c>
      <c r="L56" s="8">
        <v>8.9499999999999993</v>
      </c>
    </row>
    <row r="57" spans="1:12" s="9" customFormat="1" ht="21.95" customHeight="1" x14ac:dyDescent="0.4">
      <c r="A57" s="3">
        <v>691301</v>
      </c>
      <c r="B57" s="4" t="s">
        <v>203</v>
      </c>
      <c r="C57" s="4" t="s">
        <v>204</v>
      </c>
      <c r="D57" s="5" t="s">
        <v>205</v>
      </c>
      <c r="E57" s="11">
        <v>6</v>
      </c>
      <c r="F57" s="7" t="s">
        <v>28</v>
      </c>
      <c r="G57" s="7" t="s">
        <v>23</v>
      </c>
      <c r="H57" s="7" t="s">
        <v>33</v>
      </c>
      <c r="I57" s="8">
        <v>30</v>
      </c>
      <c r="J57" s="8">
        <v>65</v>
      </c>
      <c r="K57" s="8">
        <f t="shared" si="0"/>
        <v>5</v>
      </c>
      <c r="L57" s="8">
        <v>10.95</v>
      </c>
    </row>
    <row r="58" spans="1:12" s="9" customFormat="1" ht="21.95" customHeight="1" x14ac:dyDescent="0.4">
      <c r="A58" s="3">
        <v>691401</v>
      </c>
      <c r="B58" s="4" t="s">
        <v>203</v>
      </c>
      <c r="C58" s="4" t="s">
        <v>206</v>
      </c>
      <c r="D58" s="5" t="s">
        <v>207</v>
      </c>
      <c r="E58" s="11">
        <v>6</v>
      </c>
      <c r="F58" s="7" t="s">
        <v>48</v>
      </c>
      <c r="G58" s="7" t="s">
        <v>54</v>
      </c>
      <c r="H58" s="7" t="s">
        <v>208</v>
      </c>
      <c r="I58" s="8">
        <v>35</v>
      </c>
      <c r="J58" s="8">
        <v>77</v>
      </c>
      <c r="K58" s="8">
        <f t="shared" si="0"/>
        <v>5.833333333333333</v>
      </c>
      <c r="L58" s="8">
        <v>12.95</v>
      </c>
    </row>
    <row r="59" spans="1:12" s="9" customFormat="1" ht="21.95" customHeight="1" x14ac:dyDescent="0.4">
      <c r="A59" s="3">
        <v>638701</v>
      </c>
      <c r="B59" s="4" t="s">
        <v>209</v>
      </c>
      <c r="C59" s="4" t="s">
        <v>210</v>
      </c>
      <c r="D59" s="5" t="s">
        <v>211</v>
      </c>
      <c r="E59" s="6">
        <v>6</v>
      </c>
      <c r="F59" s="7" t="s">
        <v>212</v>
      </c>
      <c r="G59" s="7" t="s">
        <v>23</v>
      </c>
      <c r="H59" s="7" t="s">
        <v>197</v>
      </c>
      <c r="I59" s="8">
        <v>30</v>
      </c>
      <c r="J59" s="8">
        <v>65</v>
      </c>
      <c r="K59" s="8">
        <f t="shared" si="0"/>
        <v>5</v>
      </c>
      <c r="L59" s="8">
        <v>10.95</v>
      </c>
    </row>
    <row r="60" spans="1:12" s="9" customFormat="1" ht="21.95" customHeight="1" x14ac:dyDescent="0.4">
      <c r="A60" s="3">
        <v>638601</v>
      </c>
      <c r="B60" s="4" t="s">
        <v>209</v>
      </c>
      <c r="C60" s="4" t="s">
        <v>213</v>
      </c>
      <c r="D60" s="5" t="s">
        <v>214</v>
      </c>
      <c r="E60" s="6">
        <v>6</v>
      </c>
      <c r="F60" s="7" t="s">
        <v>215</v>
      </c>
      <c r="G60" s="7" t="s">
        <v>216</v>
      </c>
      <c r="H60" s="7" t="s">
        <v>33</v>
      </c>
      <c r="I60" s="8">
        <v>32</v>
      </c>
      <c r="J60" s="8">
        <v>71</v>
      </c>
      <c r="K60" s="8">
        <f t="shared" si="0"/>
        <v>5.333333333333333</v>
      </c>
      <c r="L60" s="8">
        <v>11.95</v>
      </c>
    </row>
    <row r="61" spans="1:12" s="9" customFormat="1" ht="21.95" customHeight="1" x14ac:dyDescent="0.4">
      <c r="A61" s="3">
        <v>642701</v>
      </c>
      <c r="B61" s="4" t="s">
        <v>217</v>
      </c>
      <c r="C61" s="4" t="s">
        <v>218</v>
      </c>
      <c r="D61" s="5" t="s">
        <v>219</v>
      </c>
      <c r="E61" s="6">
        <v>4</v>
      </c>
      <c r="F61" s="7" t="s">
        <v>216</v>
      </c>
      <c r="G61" s="7" t="s">
        <v>23</v>
      </c>
      <c r="H61" s="7" t="s">
        <v>188</v>
      </c>
      <c r="I61" s="8">
        <v>25</v>
      </c>
      <c r="J61" s="8">
        <v>55</v>
      </c>
      <c r="K61" s="8">
        <f>I61</f>
        <v>25</v>
      </c>
      <c r="L61" s="8">
        <f>J61</f>
        <v>55</v>
      </c>
    </row>
    <row r="62" spans="1:12" s="9" customFormat="1" ht="21.95" customHeight="1" x14ac:dyDescent="0.4">
      <c r="A62" s="3">
        <v>642001</v>
      </c>
      <c r="B62" s="4" t="s">
        <v>220</v>
      </c>
      <c r="C62" s="4" t="s">
        <v>221</v>
      </c>
      <c r="D62" s="5" t="s">
        <v>222</v>
      </c>
      <c r="E62" s="6">
        <v>6</v>
      </c>
      <c r="F62" s="7" t="s">
        <v>95</v>
      </c>
      <c r="G62" s="7" t="s">
        <v>90</v>
      </c>
      <c r="H62" s="7" t="s">
        <v>43</v>
      </c>
      <c r="I62" s="8">
        <v>35</v>
      </c>
      <c r="J62" s="8">
        <v>77</v>
      </c>
      <c r="K62" s="8">
        <f t="shared" si="0"/>
        <v>5.833333333333333</v>
      </c>
      <c r="L62" s="8">
        <v>12.95</v>
      </c>
    </row>
    <row r="63" spans="1:12" s="9" customFormat="1" ht="21.95" customHeight="1" x14ac:dyDescent="0.4">
      <c r="A63" s="3">
        <v>641901</v>
      </c>
      <c r="B63" s="4" t="s">
        <v>220</v>
      </c>
      <c r="C63" s="4" t="s">
        <v>223</v>
      </c>
      <c r="D63" s="5" t="s">
        <v>224</v>
      </c>
      <c r="E63" s="11">
        <v>6</v>
      </c>
      <c r="F63" s="7" t="s">
        <v>18</v>
      </c>
      <c r="G63" s="7" t="s">
        <v>23</v>
      </c>
      <c r="H63" s="7" t="s">
        <v>225</v>
      </c>
      <c r="I63" s="8">
        <v>27</v>
      </c>
      <c r="J63" s="8">
        <v>59</v>
      </c>
      <c r="K63" s="8">
        <f t="shared" si="0"/>
        <v>4.5</v>
      </c>
      <c r="L63" s="8">
        <v>9.9499999999999993</v>
      </c>
    </row>
    <row r="64" spans="1:12" s="9" customFormat="1" ht="21.95" customHeight="1" x14ac:dyDescent="0.4">
      <c r="A64" s="3">
        <v>627201</v>
      </c>
      <c r="B64" s="4" t="s">
        <v>226</v>
      </c>
      <c r="C64" s="4" t="s">
        <v>227</v>
      </c>
      <c r="D64" s="5" t="s">
        <v>228</v>
      </c>
      <c r="E64" s="6">
        <v>6</v>
      </c>
      <c r="F64" s="7" t="s">
        <v>64</v>
      </c>
      <c r="G64" s="7" t="s">
        <v>23</v>
      </c>
      <c r="H64" s="7" t="s">
        <v>229</v>
      </c>
      <c r="I64" s="8">
        <v>32</v>
      </c>
      <c r="J64" s="8">
        <v>71</v>
      </c>
      <c r="K64" s="8">
        <f t="shared" si="0"/>
        <v>5.333333333333333</v>
      </c>
      <c r="L64" s="8">
        <v>11.95</v>
      </c>
    </row>
    <row r="65" spans="1:12" s="9" customFormat="1" ht="21.95" customHeight="1" x14ac:dyDescent="0.4">
      <c r="A65" s="3">
        <v>633701</v>
      </c>
      <c r="B65" s="4" t="s">
        <v>226</v>
      </c>
      <c r="C65" s="4" t="s">
        <v>230</v>
      </c>
      <c r="D65" s="5" t="s">
        <v>231</v>
      </c>
      <c r="E65" s="6">
        <v>6</v>
      </c>
      <c r="F65" s="7" t="s">
        <v>125</v>
      </c>
      <c r="G65" s="7" t="s">
        <v>59</v>
      </c>
      <c r="H65" s="7" t="s">
        <v>65</v>
      </c>
      <c r="I65" s="8">
        <v>30</v>
      </c>
      <c r="J65" s="8">
        <v>65</v>
      </c>
      <c r="K65" s="8">
        <f t="shared" si="0"/>
        <v>5</v>
      </c>
      <c r="L65" s="8">
        <v>10.95</v>
      </c>
    </row>
    <row r="66" spans="1:12" s="9" customFormat="1" ht="21.95" customHeight="1" x14ac:dyDescent="0.4">
      <c r="A66" s="3">
        <v>632401</v>
      </c>
      <c r="B66" s="4" t="s">
        <v>226</v>
      </c>
      <c r="C66" s="4" t="s">
        <v>232</v>
      </c>
      <c r="D66" s="5" t="s">
        <v>233</v>
      </c>
      <c r="E66" s="6">
        <v>6</v>
      </c>
      <c r="F66" s="7" t="s">
        <v>234</v>
      </c>
      <c r="G66" s="7" t="s">
        <v>59</v>
      </c>
      <c r="H66" s="7" t="s">
        <v>99</v>
      </c>
      <c r="I66" s="8">
        <v>32</v>
      </c>
      <c r="J66" s="8">
        <v>71</v>
      </c>
      <c r="K66" s="8">
        <f t="shared" ref="K66:K103" si="2">I66/E66</f>
        <v>5.333333333333333</v>
      </c>
      <c r="L66" s="8">
        <v>11.95</v>
      </c>
    </row>
    <row r="67" spans="1:12" s="9" customFormat="1" ht="21.95" customHeight="1" x14ac:dyDescent="0.4">
      <c r="A67" s="3">
        <v>618601</v>
      </c>
      <c r="B67" s="4" t="s">
        <v>235</v>
      </c>
      <c r="C67" s="4" t="s">
        <v>236</v>
      </c>
      <c r="D67" s="5" t="s">
        <v>237</v>
      </c>
      <c r="E67" s="6">
        <v>6</v>
      </c>
      <c r="F67" s="7" t="s">
        <v>125</v>
      </c>
      <c r="G67" s="7" t="s">
        <v>192</v>
      </c>
      <c r="H67" s="7" t="s">
        <v>229</v>
      </c>
      <c r="I67" s="8">
        <v>32</v>
      </c>
      <c r="J67" s="8">
        <v>71</v>
      </c>
      <c r="K67" s="8">
        <f t="shared" si="2"/>
        <v>5.333333333333333</v>
      </c>
      <c r="L67" s="8">
        <v>11.95</v>
      </c>
    </row>
    <row r="68" spans="1:12" s="9" customFormat="1" ht="21.95" customHeight="1" x14ac:dyDescent="0.4">
      <c r="A68" s="3">
        <v>615801</v>
      </c>
      <c r="B68" s="4" t="s">
        <v>238</v>
      </c>
      <c r="C68" s="4" t="s">
        <v>239</v>
      </c>
      <c r="D68" s="5" t="s">
        <v>240</v>
      </c>
      <c r="E68" s="6">
        <v>6</v>
      </c>
      <c r="F68" s="7" t="s">
        <v>241</v>
      </c>
      <c r="G68" s="7" t="s">
        <v>23</v>
      </c>
      <c r="H68" s="7" t="s">
        <v>145</v>
      </c>
      <c r="I68" s="8">
        <v>32</v>
      </c>
      <c r="J68" s="8">
        <v>71</v>
      </c>
      <c r="K68" s="8">
        <f t="shared" si="2"/>
        <v>5.333333333333333</v>
      </c>
      <c r="L68" s="8">
        <v>11.95</v>
      </c>
    </row>
    <row r="69" spans="1:12" s="9" customFormat="1" ht="21.95" customHeight="1" x14ac:dyDescent="0.4">
      <c r="A69" s="3">
        <v>740701</v>
      </c>
      <c r="B69" s="4" t="s">
        <v>238</v>
      </c>
      <c r="C69" s="4" t="s">
        <v>242</v>
      </c>
      <c r="D69" s="5" t="s">
        <v>243</v>
      </c>
      <c r="E69" s="6">
        <v>6</v>
      </c>
      <c r="F69" s="7" t="s">
        <v>84</v>
      </c>
      <c r="G69" s="7" t="s">
        <v>85</v>
      </c>
      <c r="H69" s="7" t="s">
        <v>86</v>
      </c>
      <c r="I69" s="8">
        <v>90</v>
      </c>
      <c r="J69" s="8">
        <v>198</v>
      </c>
      <c r="K69" s="8">
        <f t="shared" si="2"/>
        <v>15</v>
      </c>
      <c r="L69" s="8">
        <f>J69/E69</f>
        <v>33</v>
      </c>
    </row>
    <row r="70" spans="1:12" s="9" customFormat="1" ht="21.95" customHeight="1" x14ac:dyDescent="0.4">
      <c r="A70" s="3">
        <v>629201</v>
      </c>
      <c r="B70" s="4" t="s">
        <v>238</v>
      </c>
      <c r="C70" s="4" t="s">
        <v>244</v>
      </c>
      <c r="D70" s="5" t="s">
        <v>245</v>
      </c>
      <c r="E70" s="6">
        <v>6</v>
      </c>
      <c r="F70" s="7" t="s">
        <v>111</v>
      </c>
      <c r="G70" s="7" t="s">
        <v>23</v>
      </c>
      <c r="H70" s="7" t="s">
        <v>188</v>
      </c>
      <c r="I70" s="8">
        <v>32</v>
      </c>
      <c r="J70" s="8">
        <v>71</v>
      </c>
      <c r="K70" s="8">
        <f t="shared" si="2"/>
        <v>5.333333333333333</v>
      </c>
      <c r="L70" s="8">
        <v>11.95</v>
      </c>
    </row>
    <row r="71" spans="1:12" s="9" customFormat="1" ht="21.95" customHeight="1" x14ac:dyDescent="0.4">
      <c r="A71" s="3">
        <v>629101</v>
      </c>
      <c r="B71" s="4" t="s">
        <v>238</v>
      </c>
      <c r="C71" s="4" t="s">
        <v>246</v>
      </c>
      <c r="D71" s="5" t="s">
        <v>247</v>
      </c>
      <c r="E71" s="6">
        <v>6</v>
      </c>
      <c r="F71" s="7" t="s">
        <v>125</v>
      </c>
      <c r="G71" s="7" t="s">
        <v>28</v>
      </c>
      <c r="H71" s="7" t="s">
        <v>197</v>
      </c>
      <c r="I71" s="8">
        <v>30</v>
      </c>
      <c r="J71" s="8">
        <v>65</v>
      </c>
      <c r="K71" s="8">
        <f t="shared" si="2"/>
        <v>5</v>
      </c>
      <c r="L71" s="8">
        <v>10.95</v>
      </c>
    </row>
    <row r="72" spans="1:12" s="9" customFormat="1" ht="21.95" customHeight="1" x14ac:dyDescent="0.4">
      <c r="A72" s="3">
        <v>623701</v>
      </c>
      <c r="B72" s="4" t="s">
        <v>248</v>
      </c>
      <c r="C72" s="4" t="s">
        <v>249</v>
      </c>
      <c r="D72" s="5" t="s">
        <v>250</v>
      </c>
      <c r="E72" s="6">
        <v>6</v>
      </c>
      <c r="F72" s="7" t="s">
        <v>98</v>
      </c>
      <c r="G72" s="7" t="s">
        <v>59</v>
      </c>
      <c r="H72" s="7" t="s">
        <v>197</v>
      </c>
      <c r="I72" s="8">
        <v>35</v>
      </c>
      <c r="J72" s="8">
        <v>77</v>
      </c>
      <c r="K72" s="8">
        <f t="shared" si="2"/>
        <v>5.833333333333333</v>
      </c>
      <c r="L72" s="8">
        <v>12.95</v>
      </c>
    </row>
    <row r="73" spans="1:12" s="9" customFormat="1" ht="21.95" customHeight="1" x14ac:dyDescent="0.4">
      <c r="A73" s="3">
        <v>740801</v>
      </c>
      <c r="B73" s="4" t="s">
        <v>251</v>
      </c>
      <c r="C73" s="4" t="s">
        <v>252</v>
      </c>
      <c r="D73" s="5" t="s">
        <v>253</v>
      </c>
      <c r="E73" s="6">
        <v>6</v>
      </c>
      <c r="F73" s="7" t="s">
        <v>84</v>
      </c>
      <c r="G73" s="7" t="s">
        <v>254</v>
      </c>
      <c r="H73" s="7" t="s">
        <v>86</v>
      </c>
      <c r="I73" s="8">
        <v>90</v>
      </c>
      <c r="J73" s="8">
        <v>198</v>
      </c>
      <c r="K73" s="8">
        <f t="shared" si="2"/>
        <v>15</v>
      </c>
      <c r="L73" s="8">
        <f>J73/E73</f>
        <v>33</v>
      </c>
    </row>
    <row r="74" spans="1:12" s="9" customFormat="1" ht="21.95" customHeight="1" x14ac:dyDescent="0.4">
      <c r="A74" s="3">
        <v>626501</v>
      </c>
      <c r="B74" s="4" t="s">
        <v>255</v>
      </c>
      <c r="C74" s="4" t="s">
        <v>256</v>
      </c>
      <c r="D74" s="5" t="s">
        <v>257</v>
      </c>
      <c r="E74" s="6">
        <v>6</v>
      </c>
      <c r="F74" s="7" t="s">
        <v>98</v>
      </c>
      <c r="G74" s="7" t="s">
        <v>23</v>
      </c>
      <c r="H74" s="7" t="s">
        <v>69</v>
      </c>
      <c r="I74" s="8">
        <v>30</v>
      </c>
      <c r="J74" s="8">
        <v>65</v>
      </c>
      <c r="K74" s="8">
        <f t="shared" si="2"/>
        <v>5</v>
      </c>
      <c r="L74" s="8">
        <v>10.95</v>
      </c>
    </row>
    <row r="75" spans="1:12" s="9" customFormat="1" ht="21.95" customHeight="1" x14ac:dyDescent="0.4">
      <c r="A75" s="3">
        <v>626510</v>
      </c>
      <c r="B75" s="4" t="s">
        <v>255</v>
      </c>
      <c r="C75" s="4" t="s">
        <v>258</v>
      </c>
      <c r="D75" s="5" t="s">
        <v>259</v>
      </c>
      <c r="E75" s="6">
        <v>6</v>
      </c>
      <c r="F75" s="7" t="s">
        <v>98</v>
      </c>
      <c r="G75" s="7" t="s">
        <v>23</v>
      </c>
      <c r="H75" s="7" t="s">
        <v>69</v>
      </c>
      <c r="I75" s="8">
        <v>35</v>
      </c>
      <c r="J75" s="8">
        <v>77</v>
      </c>
      <c r="K75" s="8">
        <f t="shared" si="2"/>
        <v>5.833333333333333</v>
      </c>
      <c r="L75" s="8">
        <v>12.95</v>
      </c>
    </row>
    <row r="76" spans="1:12" s="9" customFormat="1" ht="21.95" customHeight="1" x14ac:dyDescent="0.4">
      <c r="A76" s="3">
        <v>631701</v>
      </c>
      <c r="B76" s="4" t="s">
        <v>255</v>
      </c>
      <c r="C76" s="4" t="s">
        <v>260</v>
      </c>
      <c r="D76" s="5" t="s">
        <v>261</v>
      </c>
      <c r="E76" s="6">
        <v>6</v>
      </c>
      <c r="F76" s="7" t="s">
        <v>187</v>
      </c>
      <c r="G76" s="7" t="s">
        <v>23</v>
      </c>
      <c r="H76" s="7" t="s">
        <v>145</v>
      </c>
      <c r="I76" s="8">
        <v>32</v>
      </c>
      <c r="J76" s="8">
        <v>71</v>
      </c>
      <c r="K76" s="8">
        <f t="shared" si="2"/>
        <v>5.333333333333333</v>
      </c>
      <c r="L76" s="8">
        <v>11.95</v>
      </c>
    </row>
    <row r="77" spans="1:12" s="9" customFormat="1" ht="21.95" customHeight="1" x14ac:dyDescent="0.4">
      <c r="A77" s="3">
        <v>631710</v>
      </c>
      <c r="B77" s="4" t="s">
        <v>255</v>
      </c>
      <c r="C77" s="4" t="s">
        <v>262</v>
      </c>
      <c r="D77" s="5" t="s">
        <v>263</v>
      </c>
      <c r="E77" s="6">
        <v>6</v>
      </c>
      <c r="F77" s="7" t="s">
        <v>187</v>
      </c>
      <c r="G77" s="7" t="s">
        <v>23</v>
      </c>
      <c r="H77" s="7" t="s">
        <v>145</v>
      </c>
      <c r="I77" s="8">
        <v>40</v>
      </c>
      <c r="J77" s="8">
        <v>89</v>
      </c>
      <c r="K77" s="8">
        <f t="shared" si="2"/>
        <v>6.666666666666667</v>
      </c>
      <c r="L77" s="8">
        <v>14.95</v>
      </c>
    </row>
    <row r="78" spans="1:12" s="9" customFormat="1" ht="21.95" customHeight="1" x14ac:dyDescent="0.4">
      <c r="A78" s="3">
        <v>631301</v>
      </c>
      <c r="B78" s="4" t="s">
        <v>264</v>
      </c>
      <c r="C78" s="4" t="s">
        <v>265</v>
      </c>
      <c r="D78" s="5" t="s">
        <v>266</v>
      </c>
      <c r="E78" s="6">
        <v>6</v>
      </c>
      <c r="F78" s="7" t="s">
        <v>98</v>
      </c>
      <c r="G78" s="7" t="s">
        <v>28</v>
      </c>
      <c r="H78" s="7" t="s">
        <v>229</v>
      </c>
      <c r="I78" s="8">
        <v>35</v>
      </c>
      <c r="J78" s="8">
        <v>77</v>
      </c>
      <c r="K78" s="8">
        <f t="shared" si="2"/>
        <v>5.833333333333333</v>
      </c>
      <c r="L78" s="8">
        <v>12.95</v>
      </c>
    </row>
    <row r="79" spans="1:12" s="9" customFormat="1" ht="21.95" customHeight="1" x14ac:dyDescent="0.4">
      <c r="A79" s="10">
        <v>635601</v>
      </c>
      <c r="B79" s="13" t="s">
        <v>264</v>
      </c>
      <c r="C79" s="13" t="s">
        <v>267</v>
      </c>
      <c r="D79" s="5" t="s">
        <v>268</v>
      </c>
      <c r="E79" s="17">
        <v>6</v>
      </c>
      <c r="F79" s="7" t="s">
        <v>241</v>
      </c>
      <c r="G79" s="7" t="s">
        <v>23</v>
      </c>
      <c r="H79" s="7" t="s">
        <v>269</v>
      </c>
      <c r="I79" s="8">
        <v>35</v>
      </c>
      <c r="J79" s="8">
        <v>77</v>
      </c>
      <c r="K79" s="8">
        <f t="shared" si="2"/>
        <v>5.833333333333333</v>
      </c>
      <c r="L79" s="8">
        <v>12.95</v>
      </c>
    </row>
    <row r="80" spans="1:12" s="9" customFormat="1" ht="21.95" customHeight="1" x14ac:dyDescent="0.4">
      <c r="A80" s="10">
        <v>640401</v>
      </c>
      <c r="B80" s="13" t="s">
        <v>264</v>
      </c>
      <c r="C80" s="13" t="s">
        <v>270</v>
      </c>
      <c r="D80" s="5" t="s">
        <v>271</v>
      </c>
      <c r="E80" s="18">
        <v>1</v>
      </c>
      <c r="F80" s="7" t="s">
        <v>98</v>
      </c>
      <c r="G80" s="7" t="s">
        <v>28</v>
      </c>
      <c r="H80" s="7" t="s">
        <v>229</v>
      </c>
      <c r="I80" s="8">
        <v>21</v>
      </c>
      <c r="J80" s="8">
        <v>45</v>
      </c>
      <c r="K80" s="8">
        <f t="shared" si="2"/>
        <v>21</v>
      </c>
      <c r="L80" s="8">
        <f>J80/E80</f>
        <v>45</v>
      </c>
    </row>
    <row r="81" spans="1:12" s="9" customFormat="1" ht="21.95" customHeight="1" x14ac:dyDescent="0.4">
      <c r="A81" s="3">
        <v>633801</v>
      </c>
      <c r="B81" s="4" t="s">
        <v>264</v>
      </c>
      <c r="C81" s="4" t="s">
        <v>272</v>
      </c>
      <c r="D81" s="5" t="s">
        <v>273</v>
      </c>
      <c r="E81" s="6">
        <v>6</v>
      </c>
      <c r="F81" s="7" t="s">
        <v>98</v>
      </c>
      <c r="G81" s="7" t="s">
        <v>23</v>
      </c>
      <c r="H81" s="7" t="s">
        <v>188</v>
      </c>
      <c r="I81" s="8">
        <v>30</v>
      </c>
      <c r="J81" s="8">
        <v>65</v>
      </c>
      <c r="K81" s="8">
        <f t="shared" si="2"/>
        <v>5</v>
      </c>
      <c r="L81" s="8">
        <v>10.95</v>
      </c>
    </row>
    <row r="82" spans="1:12" s="31" customFormat="1" ht="21.95" customHeight="1" x14ac:dyDescent="0.4">
      <c r="A82" s="25">
        <v>643301</v>
      </c>
      <c r="B82" s="26" t="s">
        <v>264</v>
      </c>
      <c r="C82" s="26" t="s">
        <v>274</v>
      </c>
      <c r="D82" s="27" t="s">
        <v>275</v>
      </c>
      <c r="E82" s="28">
        <v>1</v>
      </c>
      <c r="F82" s="29" t="s">
        <v>27</v>
      </c>
      <c r="G82" s="29" t="s">
        <v>42</v>
      </c>
      <c r="H82" s="29" t="s">
        <v>276</v>
      </c>
      <c r="I82" s="30">
        <v>19</v>
      </c>
      <c r="J82" s="30">
        <v>42</v>
      </c>
      <c r="K82" s="30">
        <f t="shared" si="2"/>
        <v>19</v>
      </c>
      <c r="L82" s="30">
        <f>J82/E82</f>
        <v>42</v>
      </c>
    </row>
    <row r="83" spans="1:12" s="9" customFormat="1" ht="21.95" customHeight="1" x14ac:dyDescent="0.4">
      <c r="A83" s="3">
        <v>643601</v>
      </c>
      <c r="B83" s="4" t="s">
        <v>277</v>
      </c>
      <c r="C83" s="4" t="s">
        <v>278</v>
      </c>
      <c r="D83" s="5" t="s">
        <v>279</v>
      </c>
      <c r="E83" s="11">
        <v>4</v>
      </c>
      <c r="F83" s="7" t="s">
        <v>90</v>
      </c>
      <c r="G83" s="7" t="s">
        <v>59</v>
      </c>
      <c r="H83" s="7" t="s">
        <v>65</v>
      </c>
      <c r="I83" s="8">
        <v>23</v>
      </c>
      <c r="J83" s="8">
        <v>51</v>
      </c>
      <c r="K83" s="8">
        <f t="shared" ref="K83:K84" si="3">I83</f>
        <v>23</v>
      </c>
      <c r="L83" s="8">
        <f>J83</f>
        <v>51</v>
      </c>
    </row>
    <row r="84" spans="1:12" s="9" customFormat="1" ht="21.95" customHeight="1" x14ac:dyDescent="0.4">
      <c r="A84" s="3">
        <v>643701</v>
      </c>
      <c r="B84" s="4" t="s">
        <v>277</v>
      </c>
      <c r="C84" s="4" t="s">
        <v>280</v>
      </c>
      <c r="D84" s="5" t="s">
        <v>281</v>
      </c>
      <c r="E84" s="11">
        <v>4</v>
      </c>
      <c r="F84" s="7" t="s">
        <v>192</v>
      </c>
      <c r="G84" s="7" t="s">
        <v>59</v>
      </c>
      <c r="H84" s="7" t="s">
        <v>197</v>
      </c>
      <c r="I84" s="8">
        <v>25</v>
      </c>
      <c r="J84" s="8">
        <v>55</v>
      </c>
      <c r="K84" s="8">
        <f t="shared" si="3"/>
        <v>25</v>
      </c>
      <c r="L84" s="8">
        <f>J84</f>
        <v>55</v>
      </c>
    </row>
    <row r="85" spans="1:12" s="9" customFormat="1" ht="21.95" customHeight="1" x14ac:dyDescent="0.4">
      <c r="A85" s="3">
        <v>623301</v>
      </c>
      <c r="B85" s="4" t="s">
        <v>282</v>
      </c>
      <c r="C85" s="4" t="s">
        <v>283</v>
      </c>
      <c r="D85" s="5" t="s">
        <v>284</v>
      </c>
      <c r="E85" s="6">
        <v>6</v>
      </c>
      <c r="F85" s="7" t="s">
        <v>285</v>
      </c>
      <c r="G85" s="7" t="s">
        <v>74</v>
      </c>
      <c r="H85" s="7" t="s">
        <v>286</v>
      </c>
      <c r="I85" s="8">
        <v>35</v>
      </c>
      <c r="J85" s="8">
        <v>77</v>
      </c>
      <c r="K85" s="8">
        <f t="shared" si="2"/>
        <v>5.833333333333333</v>
      </c>
      <c r="L85" s="8">
        <v>12.95</v>
      </c>
    </row>
    <row r="86" spans="1:12" s="9" customFormat="1" ht="21.95" customHeight="1" x14ac:dyDescent="0.4">
      <c r="A86" s="3">
        <v>621101</v>
      </c>
      <c r="B86" s="4" t="s">
        <v>282</v>
      </c>
      <c r="C86" s="4" t="s">
        <v>287</v>
      </c>
      <c r="D86" s="5" t="s">
        <v>288</v>
      </c>
      <c r="E86" s="6">
        <v>6</v>
      </c>
      <c r="F86" s="7" t="s">
        <v>187</v>
      </c>
      <c r="G86" s="7" t="s">
        <v>95</v>
      </c>
      <c r="H86" s="7" t="s">
        <v>289</v>
      </c>
      <c r="I86" s="8">
        <v>32</v>
      </c>
      <c r="J86" s="8">
        <v>71</v>
      </c>
      <c r="K86" s="8">
        <f t="shared" si="2"/>
        <v>5.333333333333333</v>
      </c>
      <c r="L86" s="8">
        <v>11.95</v>
      </c>
    </row>
    <row r="87" spans="1:12" s="9" customFormat="1" ht="21.95" customHeight="1" x14ac:dyDescent="0.4">
      <c r="A87" s="3">
        <v>636301</v>
      </c>
      <c r="B87" s="4" t="s">
        <v>282</v>
      </c>
      <c r="C87" s="4" t="s">
        <v>290</v>
      </c>
      <c r="D87" s="5" t="s">
        <v>291</v>
      </c>
      <c r="E87" s="6">
        <v>6</v>
      </c>
      <c r="F87" s="7" t="s">
        <v>187</v>
      </c>
      <c r="G87" s="7" t="s">
        <v>23</v>
      </c>
      <c r="H87" s="7" t="s">
        <v>60</v>
      </c>
      <c r="I87" s="8">
        <v>35</v>
      </c>
      <c r="J87" s="8">
        <v>77</v>
      </c>
      <c r="K87" s="8">
        <f t="shared" si="2"/>
        <v>5.833333333333333</v>
      </c>
      <c r="L87" s="8">
        <v>12.95</v>
      </c>
    </row>
    <row r="88" spans="1:12" s="9" customFormat="1" ht="21.95" customHeight="1" x14ac:dyDescent="0.4">
      <c r="A88" s="3">
        <v>627701</v>
      </c>
      <c r="B88" s="4" t="s">
        <v>282</v>
      </c>
      <c r="C88" s="4" t="s">
        <v>292</v>
      </c>
      <c r="D88" s="5" t="s">
        <v>293</v>
      </c>
      <c r="E88" s="6">
        <v>6</v>
      </c>
      <c r="F88" s="7" t="s">
        <v>196</v>
      </c>
      <c r="G88" s="7" t="s">
        <v>22</v>
      </c>
      <c r="H88" s="7" t="s">
        <v>294</v>
      </c>
      <c r="I88" s="8">
        <v>30</v>
      </c>
      <c r="J88" s="8">
        <v>65</v>
      </c>
      <c r="K88" s="8">
        <f t="shared" si="2"/>
        <v>5</v>
      </c>
      <c r="L88" s="8">
        <v>10.95</v>
      </c>
    </row>
    <row r="89" spans="1:12" s="9" customFormat="1" ht="21.95" customHeight="1" x14ac:dyDescent="0.4">
      <c r="A89" s="3">
        <v>623001</v>
      </c>
      <c r="B89" s="4" t="s">
        <v>282</v>
      </c>
      <c r="C89" s="4" t="s">
        <v>295</v>
      </c>
      <c r="D89" s="5" t="s">
        <v>296</v>
      </c>
      <c r="E89" s="6">
        <v>6</v>
      </c>
      <c r="F89" s="7" t="s">
        <v>297</v>
      </c>
      <c r="G89" s="7" t="s">
        <v>28</v>
      </c>
      <c r="H89" s="7" t="s">
        <v>37</v>
      </c>
      <c r="I89" s="8">
        <v>25</v>
      </c>
      <c r="J89" s="8">
        <v>55</v>
      </c>
      <c r="K89" s="8">
        <f t="shared" si="2"/>
        <v>4.166666666666667</v>
      </c>
      <c r="L89" s="8">
        <v>8.9499999999999993</v>
      </c>
    </row>
    <row r="90" spans="1:12" s="9" customFormat="1" ht="21.95" customHeight="1" x14ac:dyDescent="0.4">
      <c r="A90" s="3">
        <v>635101</v>
      </c>
      <c r="B90" s="4" t="s">
        <v>282</v>
      </c>
      <c r="C90" s="4" t="s">
        <v>298</v>
      </c>
      <c r="D90" s="5" t="s">
        <v>299</v>
      </c>
      <c r="E90" s="6">
        <v>6</v>
      </c>
      <c r="F90" s="7" t="s">
        <v>125</v>
      </c>
      <c r="G90" s="7" t="s">
        <v>23</v>
      </c>
      <c r="H90" s="7" t="s">
        <v>145</v>
      </c>
      <c r="I90" s="8">
        <v>30</v>
      </c>
      <c r="J90" s="8">
        <v>65</v>
      </c>
      <c r="K90" s="8">
        <f t="shared" si="2"/>
        <v>5</v>
      </c>
      <c r="L90" s="8">
        <v>10.95</v>
      </c>
    </row>
    <row r="91" spans="1:12" s="9" customFormat="1" ht="21.95" customHeight="1" x14ac:dyDescent="0.4">
      <c r="A91" s="3">
        <v>620901</v>
      </c>
      <c r="B91" s="4" t="s">
        <v>282</v>
      </c>
      <c r="C91" s="4" t="s">
        <v>300</v>
      </c>
      <c r="D91" s="5" t="s">
        <v>301</v>
      </c>
      <c r="E91" s="6">
        <v>6</v>
      </c>
      <c r="F91" s="7" t="s">
        <v>241</v>
      </c>
      <c r="G91" s="7" t="s">
        <v>28</v>
      </c>
      <c r="H91" s="7" t="s">
        <v>294</v>
      </c>
      <c r="I91" s="8">
        <v>32</v>
      </c>
      <c r="J91" s="8">
        <v>71</v>
      </c>
      <c r="K91" s="8">
        <f t="shared" si="2"/>
        <v>5.333333333333333</v>
      </c>
      <c r="L91" s="8">
        <v>11.95</v>
      </c>
    </row>
    <row r="92" spans="1:12" s="9" customFormat="1" ht="21.95" customHeight="1" x14ac:dyDescent="0.4">
      <c r="A92" s="3">
        <v>621001</v>
      </c>
      <c r="B92" s="4" t="s">
        <v>282</v>
      </c>
      <c r="C92" s="4" t="s">
        <v>302</v>
      </c>
      <c r="D92" s="5" t="s">
        <v>303</v>
      </c>
      <c r="E92" s="6">
        <v>6</v>
      </c>
      <c r="F92" s="7" t="s">
        <v>111</v>
      </c>
      <c r="G92" s="7" t="s">
        <v>23</v>
      </c>
      <c r="H92" s="7" t="s">
        <v>304</v>
      </c>
      <c r="I92" s="8">
        <v>32</v>
      </c>
      <c r="J92" s="8">
        <v>71</v>
      </c>
      <c r="K92" s="8">
        <f t="shared" si="2"/>
        <v>5.333333333333333</v>
      </c>
      <c r="L92" s="8">
        <v>11.95</v>
      </c>
    </row>
    <row r="93" spans="1:12" s="9" customFormat="1" ht="21.95" customHeight="1" x14ac:dyDescent="0.4">
      <c r="A93" s="3">
        <v>638001</v>
      </c>
      <c r="B93" s="4" t="s">
        <v>305</v>
      </c>
      <c r="C93" s="4" t="s">
        <v>306</v>
      </c>
      <c r="D93" s="5" t="s">
        <v>307</v>
      </c>
      <c r="E93" s="6">
        <v>4</v>
      </c>
      <c r="F93" s="7" t="s">
        <v>308</v>
      </c>
      <c r="G93" s="7" t="s">
        <v>309</v>
      </c>
      <c r="H93" s="7" t="s">
        <v>310</v>
      </c>
      <c r="I93" s="8">
        <v>23</v>
      </c>
      <c r="J93" s="8">
        <v>51</v>
      </c>
      <c r="K93" s="8">
        <f t="shared" ref="K93:K94" si="4">I93</f>
        <v>23</v>
      </c>
      <c r="L93" s="8">
        <f>J93</f>
        <v>51</v>
      </c>
    </row>
    <row r="94" spans="1:12" s="9" customFormat="1" ht="21.95" customHeight="1" x14ac:dyDescent="0.4">
      <c r="A94" s="3">
        <v>641501</v>
      </c>
      <c r="B94" s="4" t="s">
        <v>305</v>
      </c>
      <c r="C94" s="4" t="s">
        <v>311</v>
      </c>
      <c r="D94" s="5" t="s">
        <v>312</v>
      </c>
      <c r="E94" s="6">
        <v>4</v>
      </c>
      <c r="F94" s="7" t="s">
        <v>313</v>
      </c>
      <c r="G94" s="7" t="s">
        <v>314</v>
      </c>
      <c r="H94" s="7" t="s">
        <v>315</v>
      </c>
      <c r="I94" s="8">
        <v>25</v>
      </c>
      <c r="J94" s="8">
        <v>55</v>
      </c>
      <c r="K94" s="8">
        <f t="shared" si="4"/>
        <v>25</v>
      </c>
      <c r="L94" s="8">
        <f>J94</f>
        <v>55</v>
      </c>
    </row>
    <row r="95" spans="1:12" s="9" customFormat="1" ht="21.95" customHeight="1" x14ac:dyDescent="0.4">
      <c r="A95" s="3">
        <v>626301</v>
      </c>
      <c r="B95" s="4" t="s">
        <v>316</v>
      </c>
      <c r="C95" s="4" t="s">
        <v>317</v>
      </c>
      <c r="D95" s="5" t="s">
        <v>318</v>
      </c>
      <c r="E95" s="6">
        <v>6</v>
      </c>
      <c r="F95" s="16" t="s">
        <v>32</v>
      </c>
      <c r="G95" s="16" t="s">
        <v>59</v>
      </c>
      <c r="H95" s="16" t="s">
        <v>319</v>
      </c>
      <c r="I95" s="8">
        <v>32</v>
      </c>
      <c r="J95" s="8">
        <v>71</v>
      </c>
      <c r="K95" s="8">
        <f t="shared" si="2"/>
        <v>5.333333333333333</v>
      </c>
      <c r="L95" s="8">
        <v>11.95</v>
      </c>
    </row>
    <row r="96" spans="1:12" s="9" customFormat="1" ht="21.95" customHeight="1" x14ac:dyDescent="0.4">
      <c r="A96" s="3">
        <v>626201</v>
      </c>
      <c r="B96" s="4" t="s">
        <v>316</v>
      </c>
      <c r="C96" s="4" t="s">
        <v>320</v>
      </c>
      <c r="D96" s="5" t="s">
        <v>321</v>
      </c>
      <c r="E96" s="6">
        <v>6</v>
      </c>
      <c r="F96" s="16" t="s">
        <v>85</v>
      </c>
      <c r="G96" s="16" t="s">
        <v>59</v>
      </c>
      <c r="H96" s="16" t="s">
        <v>43</v>
      </c>
      <c r="I96" s="8">
        <v>30</v>
      </c>
      <c r="J96" s="8">
        <v>65</v>
      </c>
      <c r="K96" s="8">
        <f t="shared" si="2"/>
        <v>5</v>
      </c>
      <c r="L96" s="8">
        <v>10.95</v>
      </c>
    </row>
    <row r="97" spans="1:12" s="9" customFormat="1" ht="21.95" customHeight="1" x14ac:dyDescent="0.4">
      <c r="A97" s="3">
        <v>612401</v>
      </c>
      <c r="B97" s="4" t="s">
        <v>322</v>
      </c>
      <c r="C97" s="4" t="s">
        <v>323</v>
      </c>
      <c r="D97" s="5" t="s">
        <v>324</v>
      </c>
      <c r="E97" s="6">
        <v>6</v>
      </c>
      <c r="F97" s="7" t="s">
        <v>111</v>
      </c>
      <c r="G97" s="7" t="s">
        <v>23</v>
      </c>
      <c r="H97" s="7" t="s">
        <v>325</v>
      </c>
      <c r="I97" s="8">
        <v>32</v>
      </c>
      <c r="J97" s="8">
        <v>71</v>
      </c>
      <c r="K97" s="8">
        <f t="shared" si="2"/>
        <v>5.333333333333333</v>
      </c>
      <c r="L97" s="8">
        <v>11.95</v>
      </c>
    </row>
    <row r="98" spans="1:12" ht="21.95" customHeight="1" x14ac:dyDescent="0.4">
      <c r="A98" s="3">
        <v>629301</v>
      </c>
      <c r="B98" s="4" t="s">
        <v>322</v>
      </c>
      <c r="C98" s="4" t="s">
        <v>326</v>
      </c>
      <c r="D98" s="5" t="s">
        <v>327</v>
      </c>
      <c r="E98" s="6">
        <v>6</v>
      </c>
      <c r="F98" s="7" t="s">
        <v>125</v>
      </c>
      <c r="G98" s="7" t="s">
        <v>23</v>
      </c>
      <c r="H98" s="7" t="s">
        <v>197</v>
      </c>
      <c r="I98" s="8">
        <v>30</v>
      </c>
      <c r="J98" s="8">
        <v>65</v>
      </c>
      <c r="K98" s="8">
        <f t="shared" si="2"/>
        <v>5</v>
      </c>
      <c r="L98" s="8">
        <v>10.95</v>
      </c>
    </row>
    <row r="99" spans="1:12" ht="21.95" customHeight="1" x14ac:dyDescent="0.4">
      <c r="A99" s="3">
        <v>629401</v>
      </c>
      <c r="B99" s="4" t="s">
        <v>322</v>
      </c>
      <c r="C99" s="4" t="s">
        <v>328</v>
      </c>
      <c r="D99" s="5" t="s">
        <v>329</v>
      </c>
      <c r="E99" s="6">
        <v>6</v>
      </c>
      <c r="F99" s="7" t="s">
        <v>187</v>
      </c>
      <c r="G99" s="7" t="s">
        <v>90</v>
      </c>
      <c r="H99" s="7" t="s">
        <v>229</v>
      </c>
      <c r="I99" s="8">
        <v>38</v>
      </c>
      <c r="J99" s="8">
        <v>84</v>
      </c>
      <c r="K99" s="8">
        <f t="shared" si="2"/>
        <v>6.333333333333333</v>
      </c>
      <c r="L99" s="8">
        <f>J99/E99</f>
        <v>14</v>
      </c>
    </row>
    <row r="100" spans="1:12" ht="21.95" customHeight="1" x14ac:dyDescent="0.4">
      <c r="A100" s="3">
        <v>631601</v>
      </c>
      <c r="B100" s="4" t="s">
        <v>322</v>
      </c>
      <c r="C100" s="4" t="s">
        <v>330</v>
      </c>
      <c r="D100" s="5" t="s">
        <v>331</v>
      </c>
      <c r="E100" s="6">
        <v>6</v>
      </c>
      <c r="F100" s="7" t="s">
        <v>234</v>
      </c>
      <c r="G100" s="7" t="s">
        <v>23</v>
      </c>
      <c r="H100" s="7" t="s">
        <v>69</v>
      </c>
      <c r="I100" s="8">
        <v>32</v>
      </c>
      <c r="J100" s="8">
        <v>71</v>
      </c>
      <c r="K100" s="8">
        <f t="shared" si="2"/>
        <v>5.333333333333333</v>
      </c>
      <c r="L100" s="8">
        <v>11.95</v>
      </c>
    </row>
    <row r="101" spans="1:12" ht="21.95" customHeight="1" x14ac:dyDescent="0.4">
      <c r="A101" s="3">
        <v>638901</v>
      </c>
      <c r="B101" s="4" t="s">
        <v>322</v>
      </c>
      <c r="C101" s="4" t="s">
        <v>332</v>
      </c>
      <c r="D101" s="5" t="s">
        <v>333</v>
      </c>
      <c r="E101" s="11">
        <v>6</v>
      </c>
      <c r="F101" s="7" t="s">
        <v>102</v>
      </c>
      <c r="G101" s="7" t="s">
        <v>23</v>
      </c>
      <c r="H101" s="7" t="s">
        <v>99</v>
      </c>
      <c r="I101" s="8">
        <v>35</v>
      </c>
      <c r="J101" s="8">
        <v>77</v>
      </c>
      <c r="K101" s="8">
        <f t="shared" si="2"/>
        <v>5.833333333333333</v>
      </c>
      <c r="L101" s="8">
        <v>12.95</v>
      </c>
    </row>
    <row r="102" spans="1:12" ht="21.95" customHeight="1" x14ac:dyDescent="0.4">
      <c r="A102" s="3">
        <v>622801</v>
      </c>
      <c r="B102" s="4" t="s">
        <v>334</v>
      </c>
      <c r="C102" s="4" t="s">
        <v>335</v>
      </c>
      <c r="D102" s="5" t="s">
        <v>336</v>
      </c>
      <c r="E102" s="11">
        <v>6</v>
      </c>
      <c r="F102" s="7" t="s">
        <v>18</v>
      </c>
      <c r="G102" s="7" t="s">
        <v>95</v>
      </c>
      <c r="H102" s="7" t="s">
        <v>19</v>
      </c>
      <c r="I102" s="8">
        <v>27</v>
      </c>
      <c r="J102" s="8">
        <v>59</v>
      </c>
      <c r="K102" s="8">
        <f t="shared" si="2"/>
        <v>4.5</v>
      </c>
      <c r="L102" s="8">
        <v>9.9499999999999993</v>
      </c>
    </row>
    <row r="103" spans="1:12" ht="21.95" customHeight="1" x14ac:dyDescent="0.4">
      <c r="A103" s="3">
        <v>615001</v>
      </c>
      <c r="B103" s="4" t="s">
        <v>334</v>
      </c>
      <c r="C103" s="4" t="s">
        <v>337</v>
      </c>
      <c r="D103" s="5" t="s">
        <v>338</v>
      </c>
      <c r="E103" s="11">
        <v>6</v>
      </c>
      <c r="F103" s="7" t="s">
        <v>28</v>
      </c>
      <c r="G103" s="7" t="s">
        <v>23</v>
      </c>
      <c r="H103" s="7" t="s">
        <v>339</v>
      </c>
      <c r="I103" s="8">
        <v>35</v>
      </c>
      <c r="J103" s="8">
        <v>77</v>
      </c>
      <c r="K103" s="8">
        <f t="shared" si="2"/>
        <v>5.833333333333333</v>
      </c>
      <c r="L103" s="8">
        <v>12.95</v>
      </c>
    </row>
    <row r="104" spans="1:12" ht="20.100000000000001" customHeight="1" x14ac:dyDescent="0.25"/>
    <row r="112" spans="1:12" ht="18.7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customFormat="1" ht="15" customHeight="1" x14ac:dyDescent="0.25"/>
    <row r="114" customFormat="1" ht="15" customHeight="1" x14ac:dyDescent="0.25"/>
    <row r="115" customFormat="1" ht="15" customHeight="1" x14ac:dyDescent="0.25"/>
    <row r="116" customFormat="1" ht="15" customHeight="1" x14ac:dyDescent="0.25"/>
    <row r="117" customFormat="1" ht="15" customHeight="1" x14ac:dyDescent="0.25"/>
    <row r="118" customFormat="1" ht="15" customHeight="1" x14ac:dyDescent="0.25"/>
    <row r="119" customFormat="1" ht="15" customHeight="1" x14ac:dyDescent="0.25"/>
  </sheetData>
  <autoFilter ref="A2:L103" xr:uid="{A1466274-129D-48F5-AAC0-2A523E19CD23}">
    <filterColumn colId="5" showButton="0"/>
    <filterColumn colId="6" showButton="0"/>
  </autoFilter>
  <mergeCells count="11">
    <mergeCell ref="L2:L3"/>
    <mergeCell ref="A1:L1"/>
    <mergeCell ref="A2:A3"/>
    <mergeCell ref="B2:B3"/>
    <mergeCell ref="C2:C3"/>
    <mergeCell ref="D2:D3"/>
    <mergeCell ref="E2:E3"/>
    <mergeCell ref="F2:H2"/>
    <mergeCell ref="I2:I3"/>
    <mergeCell ref="J2:J3"/>
    <mergeCell ref="K2:K3"/>
  </mergeCells>
  <conditionalFormatting sqref="A83:A86">
    <cfRule type="duplicateValues" dxfId="5" priority="5" stopIfTrue="1"/>
  </conditionalFormatting>
  <conditionalFormatting sqref="A87:A88">
    <cfRule type="duplicateValues" dxfId="4" priority="4" stopIfTrue="1"/>
  </conditionalFormatting>
  <conditionalFormatting sqref="A9:A11">
    <cfRule type="duplicateValues" dxfId="3" priority="3" stopIfTrue="1"/>
  </conditionalFormatting>
  <conditionalFormatting sqref="A89:A97">
    <cfRule type="duplicateValues" dxfId="2" priority="2" stopIfTrue="1"/>
  </conditionalFormatting>
  <conditionalFormatting sqref="A98:A103">
    <cfRule type="duplicateValues" dxfId="1" priority="1" stopIfTrue="1"/>
  </conditionalFormatting>
  <conditionalFormatting sqref="A12:A82 A4:A8">
    <cfRule type="duplicateValues" dxfId="0" priority="8" stopIfTrue="1"/>
  </conditionalFormatting>
  <pageMargins left="0.25" right="0.25" top="0.2" bottom="0.17" header="0.3" footer="0.2"/>
  <pageSetup scale="50" fitToHeight="0" orientation="portrait" r:id="rId1"/>
  <rowBreaks count="1" manualBreakCount="1">
    <brk id="50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9A06BA7AF30948A6D3CFE5D8748D93" ma:contentTypeVersion="16" ma:contentTypeDescription="Create a new document." ma:contentTypeScope="" ma:versionID="3c1907209c8485400cdf9a1522e6aecb">
  <xsd:schema xmlns:xsd="http://www.w3.org/2001/XMLSchema" xmlns:xs="http://www.w3.org/2001/XMLSchema" xmlns:p="http://schemas.microsoft.com/office/2006/metadata/properties" xmlns:ns2="2e4e5bfb-23f0-4ad1-99df-20b7e873ba57" xmlns:ns3="410843d2-2e22-4762-bf1e-aeeed24b5663" targetNamespace="http://schemas.microsoft.com/office/2006/metadata/properties" ma:root="true" ma:fieldsID="a4fabaea142b3646801224584471ef6d" ns2:_="" ns3:_="">
    <xsd:import namespace="2e4e5bfb-23f0-4ad1-99df-20b7e873ba57"/>
    <xsd:import namespace="410843d2-2e22-4762-bf1e-aeeed24b56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e5bfb-23f0-4ad1-99df-20b7e873ba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2c2c12d-1de5-4ce3-bc6a-aeec3a55af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843d2-2e22-4762-bf1e-aeeed24b566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c3b4bf-1ccf-46bf-88ca-de0c5f827a1b}" ma:internalName="TaxCatchAll" ma:showField="CatchAllData" ma:web="410843d2-2e22-4762-bf1e-aeeed24b5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10843d2-2e22-4762-bf1e-aeeed24b5663" xsi:nil="true"/>
    <lcf76f155ced4ddcb4097134ff3c332f xmlns="2e4e5bfb-23f0-4ad1-99df-20b7e873ba5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DFCBA9-05B1-47B8-AFF2-D73B8BF5DE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e5bfb-23f0-4ad1-99df-20b7e873ba57"/>
    <ds:schemaRef ds:uri="410843d2-2e22-4762-bf1e-aeeed24b56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B389B1-8B87-41FF-BF27-151516948DE2}">
  <ds:schemaRefs>
    <ds:schemaRef ds:uri="http://schemas.microsoft.com/office/2006/metadata/properties"/>
    <ds:schemaRef ds:uri="http://schemas.microsoft.com/office/infopath/2007/PartnerControls"/>
    <ds:schemaRef ds:uri="410843d2-2e22-4762-bf1e-aeeed24b5663"/>
    <ds:schemaRef ds:uri="2e4e5bfb-23f0-4ad1-99df-20b7e873ba57"/>
  </ds:schemaRefs>
</ds:datastoreItem>
</file>

<file path=customXml/itemProps3.xml><?xml version="1.0" encoding="utf-8"?>
<ds:datastoreItem xmlns:ds="http://schemas.openxmlformats.org/officeDocument/2006/customXml" ds:itemID="{338330C0-9DFC-4B79-92A3-008DE6BBBC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Wholesale Price list + UPC</vt:lpstr>
      <vt:lpstr>'2022 Wholesale Price list + UPC'!Print_Area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 Contreras</dc:creator>
  <cp:lastModifiedBy>Daisy Contreras</cp:lastModifiedBy>
  <dcterms:created xsi:type="dcterms:W3CDTF">2022-01-24T19:57:14Z</dcterms:created>
  <dcterms:modified xsi:type="dcterms:W3CDTF">2022-09-21T20:02:57Z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0x0101003C9A06BA7AF30948A6D3CFE5D8748D93</vt:lpwstr>
  </property>
  <property fmtid="{D5CDD505-2E9C-101B-9397-08002B2CF9AE}" pid="3" name="MediaServiceImageTags">
    <vt:lpwstr/>
  </property>
</Properties>
</file>