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filterPrivacy="1" defaultThemeVersion="124226"/>
  <xr:revisionPtr revIDLastSave="386" documentId="14_{F9279BE0-DAF2-4662-82B4-B29CFDE8724C}" xr6:coauthVersionLast="47" xr6:coauthVersionMax="47" xr10:uidLastSave="{17DA9293-1388-463E-B436-A5DD5C977EDC}"/>
  <bookViews>
    <workbookView xWindow="67080" yWindow="-3570" windowWidth="29040" windowHeight="15840" tabRatio="897" firstSheet="1" activeTab="1" xr2:uid="{00000000-000D-0000-FFFF-FFFF00000000}"/>
  </bookViews>
  <sheets>
    <sheet name="1st Half 2021 Dashboard" sheetId="74" state="hidden" r:id="rId1"/>
    <sheet name="2nd Half 2021 Dashboard" sheetId="86" r:id="rId2"/>
    <sheet name="1st Half 2022 Dashboard" sheetId="90" r:id="rId3"/>
    <sheet name="2021 National Promos List" sheetId="81" r:id="rId4"/>
    <sheet name="2H 2021 New Products" sheetId="88" r:id="rId5"/>
    <sheet name="2H 2021 National Promos" sheetId="89" r:id="rId6"/>
    <sheet name="FY 2021 New Products" sheetId="87" r:id="rId7"/>
    <sheet name="1st Half 2021 National Promos" sheetId="59" state="hidden" r:id="rId8"/>
    <sheet name="FY 2021 Promo Schedule" sheetId="83" r:id="rId9"/>
  </sheets>
  <externalReferences>
    <externalReference r:id="rId10"/>
  </externalReferences>
  <definedNames>
    <definedName name="_xlnm.Print_Area" localSheetId="0">'1st Half 2021 Dashboard'!$B$1:$O$43</definedName>
    <definedName name="_xlnm.Print_Area" localSheetId="7">'1st Half 2021 National Promos'!$A$1:$O$85</definedName>
    <definedName name="_xlnm.Print_Area" localSheetId="2">'1st Half 2022 Dashboard'!$B$1:$O$41</definedName>
    <definedName name="_xlnm.Print_Area" localSheetId="5">'2H 2021 National Promos'!$A$1:$K$107</definedName>
    <definedName name="_xlnm.Print_Area" localSheetId="1">'2nd Half 2021 Dashboard'!$B$1:$O$43</definedName>
    <definedName name="_xlnm.Print_Area" localSheetId="8">'FY 2021 Promo Schedule'!$A$1:$H$36</definedName>
    <definedName name="_xlnm.Print_Titles" localSheetId="3">'2021 National Promos List'!$2:$2</definedName>
    <definedName name="_xlnm.Print_Titles" localSheetId="4">'2H 2021 New Products'!$2:$2</definedName>
    <definedName name="_xlnm.Print_Titles" localSheetId="6">'FY 2021 New Products'!$2:$2</definedName>
    <definedName name="s" localSheetId="2">#REF!</definedName>
    <definedName name="s" localSheetId="3">#REF!</definedName>
    <definedName name="s" localSheetId="5">#REF!</definedName>
    <definedName name="s" localSheetId="4">#REF!</definedName>
    <definedName name="s" localSheetId="1">#REF!</definedName>
    <definedName name="s" localSheetId="6">#REF!</definedName>
    <definedName name="s" localSheetId="8">#REF!</definedName>
    <definedName name="s">#REF!</definedName>
    <definedName name="t" localSheetId="0">#REF!</definedName>
    <definedName name="t" localSheetId="7">#REF!</definedName>
    <definedName name="t" localSheetId="2">#REF!</definedName>
    <definedName name="t" localSheetId="3">#REF!</definedName>
    <definedName name="t" localSheetId="5">#REF!</definedName>
    <definedName name="t" localSheetId="4">#REF!</definedName>
    <definedName name="t" localSheetId="1">#REF!</definedName>
    <definedName name="t" localSheetId="6">#REF!</definedName>
    <definedName name="t" localSheetId="8">#REF!</definedName>
    <definedName name="t">#REF!</definedName>
    <definedName name="tbl_wrkForecast_Crosstab" localSheetId="0">#REF!</definedName>
    <definedName name="tbl_wrkForecast_Crosstab" localSheetId="7">#REF!</definedName>
    <definedName name="tbl_wrkForecast_Crosstab" localSheetId="2">#REF!</definedName>
    <definedName name="tbl_wrkForecast_Crosstab" localSheetId="3">#REF!</definedName>
    <definedName name="tbl_wrkForecast_Crosstab" localSheetId="5">#REF!</definedName>
    <definedName name="tbl_wrkForecast_Crosstab" localSheetId="4">#REF!</definedName>
    <definedName name="tbl_wrkForecast_Crosstab" localSheetId="1">#REF!</definedName>
    <definedName name="tbl_wrkForecast_Crosstab" localSheetId="6">#REF!</definedName>
    <definedName name="tbl_wrkForecast_Crosstab" localSheetId="8">#REF!</definedName>
    <definedName name="tbl_wrkForecast_Crosstab">#REF!</definedName>
    <definedName name="tblReOrderExport">'[1]Reorder (2)'!$A$15:$E$24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8" i="89" l="1"/>
  <c r="I68" i="89"/>
  <c r="I54" i="89"/>
  <c r="I39" i="89"/>
  <c r="I32" i="89"/>
  <c r="I16" i="89"/>
  <c r="I5" i="89"/>
  <c r="K15" i="59"/>
  <c r="N15" i="59" s="1"/>
  <c r="O15" i="59"/>
  <c r="O26" i="59" l="1"/>
  <c r="K26" i="59"/>
  <c r="N26" i="59" s="1"/>
  <c r="O77" i="59"/>
  <c r="K77" i="59"/>
  <c r="N77" i="59" s="1"/>
  <c r="O74" i="59"/>
  <c r="K74" i="59"/>
  <c r="N74" i="59" s="1"/>
  <c r="O70" i="59"/>
  <c r="K70" i="59"/>
  <c r="N70" i="59" s="1"/>
  <c r="O63" i="59" l="1"/>
  <c r="K63" i="59"/>
  <c r="N63" i="59" s="1"/>
  <c r="O50" i="59"/>
  <c r="K50" i="59"/>
  <c r="N50" i="59" s="1"/>
  <c r="O43" i="59"/>
  <c r="N43" i="59"/>
  <c r="O34" i="59"/>
  <c r="K34" i="59"/>
  <c r="N34" i="59" s="1"/>
  <c r="O5" i="59"/>
  <c r="K5" i="59"/>
  <c r="N5"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tc={6898B197-B8A1-4DCD-9DD7-EB9B085F5B44}</author>
    <author>Author</author>
    <author>tc={3973BCEA-2573-49F4-AD2E-33EEF4926797}</author>
  </authors>
  <commentList>
    <comment ref="F39" authorId="0" shapeId="0" xr:uid="{6898B197-B8A1-4DCD-9DD7-EB9B085F5B44}">
      <text>
        <t>[Threaded comment]
Your version of Excel allows you to read this threaded comment; however, any edits to it will get removed if the file is opened in a newer version of Excel. Learn more: https://go.microsoft.com/fwlink/?linkid=870924
Comment:
    Unfunded promotion</t>
      </text>
    </comment>
    <comment ref="L39" authorId="1" shapeId="0" xr:uid="{D068628A-3CA2-440D-B8D3-8B8B63BFB6E7}">
      <text>
        <r>
          <rPr>
            <b/>
            <sz val="11"/>
            <color indexed="81"/>
            <rFont val="Tahoma"/>
            <family val="2"/>
          </rPr>
          <t>Author:</t>
        </r>
        <r>
          <rPr>
            <sz val="11"/>
            <color indexed="81"/>
            <rFont val="Tahoma"/>
            <family val="2"/>
          </rPr>
          <t xml:space="preserve">
*UNFUNDED PROMO. 20% 
OFF promo includes ALL Mugs: 12 oz., Tea, Bistro &amp; Espresso.</t>
        </r>
      </text>
    </comment>
    <comment ref="F40" authorId="2" shapeId="0" xr:uid="{3973BCEA-2573-49F4-AD2E-33EEF4926797}">
      <text>
        <t>[Threaded comment]
Your version of Excel allows you to read this threaded comment; however, any edits to it will get removed if the file is opened in a newer version of Excel. Learn more: https://go.microsoft.com/fwlink/?linkid=870924
Comment:
    Unfunded promotion</t>
      </text>
    </comment>
    <comment ref="L40" authorId="1" shapeId="0" xr:uid="{A5525777-546B-4F8E-A8E2-F9B8CB43E6C1}">
      <text>
        <r>
          <rPr>
            <b/>
            <sz val="9"/>
            <color indexed="81"/>
            <rFont val="Tahoma"/>
            <family val="2"/>
          </rPr>
          <t>Author:</t>
        </r>
        <r>
          <rPr>
            <sz val="9"/>
            <color indexed="81"/>
            <rFont val="Tahoma"/>
            <family val="2"/>
          </rPr>
          <t xml:space="preserve">
</t>
        </r>
        <r>
          <rPr>
            <sz val="11"/>
            <color indexed="81"/>
            <rFont val="Tahoma"/>
            <family val="2"/>
          </rPr>
          <t>*Unfunded.16 PC Sets not included in 20% OFF Promo.</t>
        </r>
        <r>
          <rPr>
            <sz val="9"/>
            <color indexed="81"/>
            <rFont val="Tahoma"/>
            <family val="2"/>
          </rPr>
          <t xml:space="preserve">
</t>
        </r>
      </text>
    </comment>
  </commentList>
</comments>
</file>

<file path=xl/sharedStrings.xml><?xml version="1.0" encoding="utf-8"?>
<sst xmlns="http://schemas.openxmlformats.org/spreadsheetml/2006/main" count="2168" uniqueCount="683">
  <si>
    <t>2021 Wholesale Dashboard</t>
  </si>
  <si>
    <t>Updated 3.31.21</t>
  </si>
  <si>
    <t>Qtr.</t>
  </si>
  <si>
    <t>Q1</t>
  </si>
  <si>
    <t>Q2</t>
  </si>
  <si>
    <t>Mo</t>
  </si>
  <si>
    <t>January</t>
  </si>
  <si>
    <t>February</t>
  </si>
  <si>
    <t>March</t>
  </si>
  <si>
    <t>April</t>
  </si>
  <si>
    <t>May</t>
  </si>
  <si>
    <t>June</t>
  </si>
  <si>
    <t>BRAND THEMES</t>
  </si>
  <si>
    <t>Winter Soups &amp; Healthy Cooking</t>
  </si>
  <si>
    <t>Valentine's Day</t>
  </si>
  <si>
    <t>St. Patrick's Day &amp; Spring</t>
  </si>
  <si>
    <t>Spring &amp; Easter</t>
  </si>
  <si>
    <t>Mother's Day &amp; Memorial Day</t>
  </si>
  <si>
    <t>Father's Day &amp; Graduations</t>
  </si>
  <si>
    <t>NEW Heart Applique &amp; Figural Heart Knob Collections Launch: 1/1</t>
  </si>
  <si>
    <t>NEW Color Launch: 4/20</t>
  </si>
  <si>
    <r>
      <t>Noel Collection 20% OFF (</t>
    </r>
    <r>
      <rPr>
        <b/>
        <i/>
        <sz val="12"/>
        <color theme="0"/>
        <rFont val="Calibri"/>
        <family val="2"/>
        <scheme val="minor"/>
      </rPr>
      <t>WSL</t>
    </r>
    <r>
      <rPr>
        <b/>
        <sz val="12"/>
        <color theme="0"/>
        <rFont val="Calibri"/>
        <family val="2"/>
        <scheme val="minor"/>
      </rPr>
      <t>)
Valid until 1/31/21</t>
    </r>
  </si>
  <si>
    <t>NEW Herb Planters Launch: 3/1</t>
  </si>
  <si>
    <t>DISCO 20% OFF</t>
  </si>
  <si>
    <t>NEW TNS &amp; SS Sets</t>
  </si>
  <si>
    <t>NEW - Le Creuset x MLB Collection Launch: 4/15</t>
  </si>
  <si>
    <t xml:space="preserve">  </t>
  </si>
  <si>
    <t>Dallas
1/6 - 1/12</t>
  </si>
  <si>
    <t>Atlanta Market
1/12 - 1/19</t>
  </si>
  <si>
    <t>Seattle Mart
Cancelled</t>
  </si>
  <si>
    <t xml:space="preserve"> </t>
  </si>
  <si>
    <t>Le Creuset 2020 Product Catalog</t>
  </si>
  <si>
    <t>Le Creuset Merchandising Guide</t>
  </si>
  <si>
    <t>TOOLS &amp; PROGRAMS</t>
  </si>
  <si>
    <t>Le Creuset Product Knowledge Web-based Training Platform</t>
  </si>
  <si>
    <t>Le Creuset Asset Library - Click here for imagery &amp; promotional signage!</t>
  </si>
  <si>
    <t>The Social Press Kit</t>
  </si>
  <si>
    <t>Le Creuset E-Newsletter: The Special Ingredient</t>
  </si>
  <si>
    <t>Le Creuset Culinary Program</t>
  </si>
  <si>
    <t>NEW! 2021 Registry GWR &amp; GWC Programs</t>
  </si>
  <si>
    <t>Bonus Free Goods Sales Incentive Program - 1st Half (New Format/Digital Version)</t>
  </si>
  <si>
    <t xml:space="preserve">Last Call Program
</t>
  </si>
  <si>
    <t xml:space="preserve">Spring Dating
</t>
  </si>
  <si>
    <t>Review Preferred Dealer Status:
Set 2021 Goals</t>
  </si>
  <si>
    <t>Gourmet Catalog Spring Book</t>
  </si>
  <si>
    <t>Gourmet Catalog &amp; HTI 1st Ship Backhalf Program: TBD</t>
  </si>
  <si>
    <t>Stainless Steel</t>
  </si>
  <si>
    <t>NEW! SS 3.5 qt. Nonstick Saucier Pan
(Full SRP $275) Launches 2/1</t>
  </si>
  <si>
    <t>NEW! 12 PC Stainless Steel Set, Set SRP $1,000
(Full Value: $1,425 - Save 30%) Launches 2/1</t>
  </si>
  <si>
    <t>Toughened Nonstick</t>
  </si>
  <si>
    <t>20% OFF TNS PRO
(Pick 2 Weeks between 2/1 through 3/31/21)</t>
  </si>
  <si>
    <t>20% OFF TNS PRO
(Pick 2 Weeks between 5/1 through 6/30/21)</t>
  </si>
  <si>
    <t>NEW! 13 PC TNS PRO Set, Set SRP $850
(Full Value: $1,180 - Save 28%) Launches 2/1</t>
  </si>
  <si>
    <t>Cast Iron</t>
  </si>
  <si>
    <t>NEW! 9.75" Signature Deep Round Grill Pan - Promo SRP $100, Full SRP $175
($75 or 43% Consumer Savings) Valid 8/1/20 - 7/31/21.</t>
  </si>
  <si>
    <t>3.5 qt. Signature Sauteuse Oven - Promo SRP $180, Full SRP $300
($120 or 40% Consumer Savings) Valid 8/1/20 - 1/31/22.</t>
  </si>
  <si>
    <t>6.75 qt. Signature Round Wide Oven - Promo SRP $250, Full SRP $390
($140 or 36% Consumer Savings) Valid 9/1/20 - 5/31/21.</t>
  </si>
  <si>
    <t>7 qt. Signature Roaster - Promo SRP $200, Full SRP $285
($85 or 30% Consumer Savings) Valid 9/1/20 - 1/31/21.</t>
  </si>
  <si>
    <t>Stoneware</t>
  </si>
  <si>
    <t>2.75 qt. Heritage Rectangular Casserole with Platter Lid - Promo SRP $85, Full SRP $110
($25 or 23% Consumer Savings) Valid 8/1/20 - 7/31/21.</t>
  </si>
  <si>
    <t>Set of 2 Heritage Square Dishes (18 oz. &amp; 2 qt.) - Promo SRP $50, Full SRP $67
($17 or 25% Consumer Savings) Valid while supplies last.</t>
  </si>
  <si>
    <t>8 oz. Mini Cocotte - Promo SRP $20, Full SRP $28
($8 or 29% Consumer Savings) Valid 8/1/20 - 12/31/21.</t>
  </si>
  <si>
    <t>Salt &amp; Pepper Shaker Set - Promo SRP $20, Full SRP $28
($8 or 29% Consumer Savings) Valid 8/1/20 - 7/31/21.</t>
  </si>
  <si>
    <t>20% OFF ALL Canisters with Wood Lid (12 oz., 22 oz., 23 oz., 1.5 qt. &amp; 2.5 qt.)
Valid 8/1/20 - 7/31/21.</t>
  </si>
  <si>
    <t>20% OFF ALL Mugs Promo* 
Valid 2/11 - 2/16/21
(President's Day)</t>
  </si>
  <si>
    <t>20% OFF ALL Mugs Promo* 
Valid 5/27 - 6/1/21
(Memorial Day)</t>
  </si>
  <si>
    <t>DINNERWARE 20% OFF* 
Valid 2/11 - 2/16/21
(President's Day)</t>
  </si>
  <si>
    <t>DINNERWARE 20% OFF* 
Valid 5/27 - 6/1/21
(Memorial Day)</t>
  </si>
  <si>
    <t>EOS</t>
  </si>
  <si>
    <t xml:space="preserve">25% OFF Whistling Kettles 
(All Colors &amp; SS)
Valid 4/1/20 - 1/31/21
</t>
  </si>
  <si>
    <t xml:space="preserve">25% OFF Demi Kettles (All Colors &amp; SS)
Valid 4/1 - 1/31/22
</t>
  </si>
  <si>
    <t>NEW! Demi Kettle &amp; Mug Set, NOW $75 (Full SRP $106, 29% Savings)
Launch Date: 9/1/20</t>
  </si>
  <si>
    <t>20% OFF 8 QT Stockpot (All Colors), NOW $76 (Full SRP $95)
Valid 11/1/20 - 1/31/21</t>
  </si>
  <si>
    <t>20% OFF 10 QT Stockpot (All Colors), NOW $92 (Full 2021 SRP $115)
Valid 4/1 - 6/30/21</t>
  </si>
  <si>
    <t>Updated 11.10.21</t>
  </si>
  <si>
    <t>Q3</t>
  </si>
  <si>
    <t>Q4</t>
  </si>
  <si>
    <t>July</t>
  </si>
  <si>
    <t>August</t>
  </si>
  <si>
    <t>September</t>
  </si>
  <si>
    <t>October</t>
  </si>
  <si>
    <t>November</t>
  </si>
  <si>
    <t>December</t>
  </si>
  <si>
    <t>4th of July</t>
  </si>
  <si>
    <t>Back to School</t>
  </si>
  <si>
    <t>Labor Day</t>
  </si>
  <si>
    <t>Halloween</t>
  </si>
  <si>
    <t>Thanksgiving</t>
  </si>
  <si>
    <t>Holiday/Christmas</t>
  </si>
  <si>
    <t>NEW MLB Collection</t>
  </si>
  <si>
    <t>NEW 12 PC &amp; 20 PC Mixed Material Sets</t>
  </si>
  <si>
    <t>NEW Pet Collection - Launch Date: 11/1</t>
  </si>
  <si>
    <t>NEW Noel Collection - Launch Date: 10/1</t>
  </si>
  <si>
    <t>Atlanta Market
7/13 - 7/19</t>
  </si>
  <si>
    <t>Le Creuset 2021 Product Catalog</t>
  </si>
  <si>
    <t>Bonus Free Goods Sales Incentive Program - 2nd Half (New Format/Digital Version)</t>
  </si>
  <si>
    <t>Gourmet Catalog &amp; HTI Program: TBD</t>
  </si>
  <si>
    <t xml:space="preserve">Fall Dating </t>
  </si>
  <si>
    <t>2022 Preferred Dealer Status: Achieve the next level!</t>
  </si>
  <si>
    <t xml:space="preserve">NEW 4.5 qt. Stainless Steel Rondeau
Full SRP $255   </t>
  </si>
  <si>
    <t>NEW 6 PC Stainless Steel Set, Set SRP $490
(Full Value: $690 - Save 29%) Launches 8/1</t>
  </si>
  <si>
    <t>3.5 qt. Nonstick Stainless Steel Saucier Pan w/ Lid, NOW $200
(Full SRP $275 - $75 or 20% Savings) Valid 8/1/21 - 12/31/21</t>
  </si>
  <si>
    <t>20% OFF TNS PRO
(Pick 2 Weeks between 8/1 through 9/30/21)</t>
  </si>
  <si>
    <t>20% OFF TNS PRO
(Pick 2 Weeks between 11/1 through 12/31/21)</t>
  </si>
  <si>
    <t>NEW 13 PC TNS PRO Set, Set SRP $850
(Full Value: $1,180 - Save 28%)</t>
  </si>
  <si>
    <t>3.5 qt. Signature Sauteuse Oven - Promo SRP $180 (Full SRP $300 - $120 or 40% Savings)
Valid 8/1/20 - 1/31/22.</t>
  </si>
  <si>
    <t>9.75" Signature Deep Round Grill Pan - Promo SRP $100, Full SRP $170 Valid 8/1/20 - 7/31/21.</t>
  </si>
  <si>
    <t>NEW 9.5" Square Grill - Promo SRP $100 (Full SRP $155 - $55 or 35% Savings)
Valid 8/1/21 - 7/31/22
*Black Friday Promo to $90 - Valid 11/26-11/30 (Unfunded)</t>
  </si>
  <si>
    <t>NEW 9.5" Square Griddle - Promo SRP $100 (Full SRP $155 - $55 or 35% Savings)
Valid 8/1/21 - 7/31/22
*Black Friday Promo to $90 - Valid 11/26-11/30 (Unfunded)</t>
  </si>
  <si>
    <t>NEW 8 qt. Signature Oval Dutch Oven - Promo SRP $300 (Full SRP $440 - $140 or 32% Savings)
Valid 9/1/21 - 2/28/22</t>
  </si>
  <si>
    <t>NEW 3 qt. Signature Oval Baker - Promo SRP $130 (Full SRP $200 - $70 or 35% Savings)
Valid 9/1/21 - 1/31/22</t>
  </si>
  <si>
    <t>2.75 qt. Heritage Rectangular Casserole with Platter Lid - Promo SRP $85, Full SRP $110
Valid 8/1/20 - 7/31/21</t>
  </si>
  <si>
    <t>20% OFF ALL Stoneware*
Valid 11/1/21 - 11/30/21 (Pick 2 Consecutive Weeks)
(*Excludes dinnerware, sets &amp; existing promo items)</t>
  </si>
  <si>
    <t>Set of 2 Heritage Square Dishes (18 oz. &amp; 2 qt.) - Promo SRP $50 (Full SRP $67 - $17 or 25% Savings)
Valid while supplies last.</t>
  </si>
  <si>
    <t>8 oz. Mini Cocotte - Promo SRP $20 (Full SRP $28 - $8 or 29% Savings)
Valid 4/1/20 - 7/31/22</t>
  </si>
  <si>
    <t>Salt &amp; Pepper Shaker Set 
Promo SRP $20, Full SRP $28
Valid 8/1/20 - 7/31/21</t>
  </si>
  <si>
    <t>20% OFF ALL Canisters
Valid 8/1/20 - 7/31/21</t>
  </si>
  <si>
    <t xml:space="preserve">25% OFF Demi Kettles (All Colors &amp; SS)
Valid 4/1/21 - 1/31/22
</t>
  </si>
  <si>
    <t>20% OFF 16 QT Stockpot (All Colors) - NOW $124 (Full SRP $155)
Valid 7/1/21 - 9/30/21</t>
  </si>
  <si>
    <t>20% OFF 8 QT Stockpot (All Colors) - NOW $80 (Full SRP $100)
Valid 10/1/21 - 12/31/21</t>
  </si>
  <si>
    <t>TOOLS</t>
  </si>
  <si>
    <t>20% OFF MILLS*
Valid 11/1/21 - 11/30/21 (Pick 2 Consecutive Weeks)
(*Includes salt mills, pepper mills, S&amp;P sets &amp; S&amp;P mill caps)</t>
  </si>
  <si>
    <t>NEW Wine Tools Giftable Set (Compact Lever, Foil Cutter &amp; Pump w/ 2 Stoppers)
Promo SRP $85 (Full SRP $132 - $47 or 32% Savings)
Launch Date: 9/1/21</t>
  </si>
  <si>
    <t>2022 Wholesale Dashboard</t>
  </si>
  <si>
    <t>NEW L' Amour Applique &amp; Figural Hearts Collections - Launch Date: 1/1/22</t>
  </si>
  <si>
    <t>2022 Sales Incentive Program - 1st Half</t>
  </si>
  <si>
    <t xml:space="preserve">Spring Dating 
1/19 - 2/28/22
</t>
  </si>
  <si>
    <t>Review Preferred Dealer Status:
Set 2022 Goals</t>
  </si>
  <si>
    <t>NEW 17 oz. Stainless Steel Hydration Bottle, SRP $35
Launches 2/1/22 - Available in Cerise, Flame, Shell Pink, White, Oyster, Licorice, Deep Teal, Marseille &amp; Artichaut* (*Summer launch)</t>
  </si>
  <si>
    <t>20% OFF TNS PRO
(Pick 2 Weeks between 6/1 through 6/14/22)</t>
  </si>
  <si>
    <t>NEW Cast Iron Bread Oven, SRP $290
Launches 3/11/22 - Available in Cerise, Flame, Marseille, White &amp; Caribbean</t>
  </si>
  <si>
    <t>9.5" Square Grill - Promo SRP $110 (Full SRP $168 - $58 or 35% Savings)
Valid 8/1/21 - 7/31/22</t>
  </si>
  <si>
    <t>9.5" Square Griddle - Promo SRP $110 (Full SRP $168 - $58 or 35% Savings)
Valid 8/1/21 - 7/31/22</t>
  </si>
  <si>
    <t>8 qt. Signature Oval Dutch Oven - Promo SRP $300 (Full SRP $440 - $140 or 32% Savings)
Valid 9/1/21 - 2/28/22</t>
  </si>
  <si>
    <t>NEW 5.25 qt. Signature Deep Dutch Oven - Promo SRP $250 (Full SRP $350 - $100 or 33% Savings)
Valid 4/1/22 - 1/31/23 (11 catalog colors available)</t>
  </si>
  <si>
    <t>3 qt. Signature Oval Baker - Promo SRP $130 (Full SRP $200 - $70 or 35% Savings)
Valid 9/1/21 - 1/31/22</t>
  </si>
  <si>
    <t>NEW Set of 6 Pinch Bow Set, Promo SRP $30 (Save 25%)
Launches 2/1/22</t>
  </si>
  <si>
    <t>NEW Oil &amp; Vinegar Set, SRP $50
Launches 3/1/22
Avilable in 10 catalog colors</t>
  </si>
  <si>
    <t>20% OFF ALL Stoneware*
Valid 4/1/22 - 5/1/22
(*Excludes dinnerware, sets &amp; existing promo items)</t>
  </si>
  <si>
    <t>NEW Heritage Butter Dish, SRP $35 
Launches 2/1/22</t>
  </si>
  <si>
    <t>NEW 8 oz. Mini Flower Cocotte, 
SRP $28
Launches 3/1/22</t>
  </si>
  <si>
    <t>Set of 2 Heritage Square Dishes (18 oz. &amp; 2 qt.) - Promo SRP $55 
(Full SRP $72 - $17 or 25% Savings) Valid while supplies last.</t>
  </si>
  <si>
    <t>20% OFF Dinnerware*
Valid 2/17 - 2/21/22
(*Excludes sets &amp; promo SKUs)</t>
  </si>
  <si>
    <t>NEW 5.5" Herb Planter, SRP $30
Launches 3/1/22</t>
  </si>
  <si>
    <t>20% OFF Dinnerware*
Valid 5/26 - 5/30/22
(*Excludes sets &amp; promo SKUs)</t>
  </si>
  <si>
    <t>8 oz. Mini Cocotte - Promo SRP $20 (Full SRP $31 - $11 or 35% Savings)
Valid 4/1/20 - 7/31/22</t>
  </si>
  <si>
    <t xml:space="preserve">25% OFF Demi Kettles
Valid 4/1/21 - 1/31/22
</t>
  </si>
  <si>
    <t>Grill Pan Brush - Available in Flame &amp; Marseille on 3/1/22 - SRP $22</t>
  </si>
  <si>
    <t>20% OFF Salt &amp; Pepper Mills
Valid 4/1/22 - 5/1/22</t>
  </si>
  <si>
    <t>NEW 8" Magnetic Wooden Trivet - SRP $50
Launches 4/1/22</t>
  </si>
  <si>
    <t>Cookware Protectors - Available in Cerise on 4/1/22 - SRP $18</t>
  </si>
  <si>
    <t>NEW Wine Tools Giftable Set (Compact Lever, Foil Cutter &amp; Pump w/ 2 Stoppers)
Promo SRP $99 (Full SRP $157 - $58 or 37% Savings)
Avilable while supplies last</t>
  </si>
  <si>
    <t>LE CREUSET: NEW PRODUCTS &amp; COLLECTIONS</t>
  </si>
  <si>
    <t>IMAGE</t>
  </si>
  <si>
    <t>ITEM #</t>
  </si>
  <si>
    <t>DESCRIPTION</t>
  </si>
  <si>
    <t>COLOR ASSORTMENT</t>
  </si>
  <si>
    <t xml:space="preserve"> 2021
Full SRP</t>
  </si>
  <si>
    <t>2021
Promo SRP</t>
  </si>
  <si>
    <t>Value</t>
  </si>
  <si>
    <t>2021
Cost</t>
  </si>
  <si>
    <t>Pack Size</t>
  </si>
  <si>
    <t>Pack Type</t>
  </si>
  <si>
    <t>SHIP DATE</t>
  </si>
  <si>
    <t>LAUNCH DATE</t>
  </si>
  <si>
    <t>1H 2021 National Promo Items</t>
  </si>
  <si>
    <t>LS2020-25XX</t>
  </si>
  <si>
    <r>
      <t xml:space="preserve">9.75" Signature Deep Round Grill Pan
</t>
    </r>
    <r>
      <rPr>
        <sz val="10.5"/>
        <color rgb="FFFF0000"/>
        <rFont val="Calibri"/>
        <family val="2"/>
      </rPr>
      <t>1</t>
    </r>
    <r>
      <rPr>
        <sz val="10.5"/>
        <color rgb="FFFF0000"/>
        <rFont val="Calibri"/>
        <family val="2"/>
        <scheme val="minor"/>
      </rPr>
      <t>H Promo valid 8/1/20 - 7/31/21</t>
    </r>
  </si>
  <si>
    <t>Flame, White, Caribbean, Marseille, Cerise, Oyster, Indigo, Meringue, Licorice &amp; Deep Teal</t>
  </si>
  <si>
    <t>Master</t>
  </si>
  <si>
    <t>NOW</t>
  </si>
  <si>
    <t>LS2598-24XX</t>
  </si>
  <si>
    <r>
      <t xml:space="preserve">3.5 qt. Signature Sauteuse 
</t>
    </r>
    <r>
      <rPr>
        <sz val="10.5"/>
        <color rgb="FFFF0000"/>
        <rFont val="Calibri"/>
        <family val="2"/>
      </rPr>
      <t>1</t>
    </r>
    <r>
      <rPr>
        <sz val="10.5"/>
        <color rgb="FFFF0000"/>
        <rFont val="Calibri"/>
        <family val="2"/>
        <scheme val="minor"/>
      </rPr>
      <t>H Promo valid 8/1/20 - 1/31/22</t>
    </r>
  </si>
  <si>
    <t xml:space="preserve">Flame, White, Caribbean, Marseille, Cerise, Oyster, Indigo, Meringue, Licorice &amp; Deep Teal 
</t>
  </si>
  <si>
    <t>LS2552-30XXSS</t>
  </si>
  <si>
    <r>
      <t xml:space="preserve">6.75 qt. Signature Round Wide Oven
</t>
    </r>
    <r>
      <rPr>
        <sz val="10.5"/>
        <color rgb="FFFF0000"/>
        <rFont val="Calibri"/>
        <family val="2"/>
      </rPr>
      <t>1</t>
    </r>
    <r>
      <rPr>
        <sz val="10.5"/>
        <color rgb="FFFF0000"/>
        <rFont val="Calibri"/>
        <family val="2"/>
        <scheme val="minor"/>
      </rPr>
      <t>H Promo valid 9/1/20 - 5/31/21</t>
    </r>
  </si>
  <si>
    <t>White, Cerise, Oyster, Indigo, Meringue, Licorice &amp; Deep Teal</t>
  </si>
  <si>
    <t>PG2015-13XX</t>
  </si>
  <si>
    <r>
      <t xml:space="preserve">2.75 qt. Rectangular Dish w/ Platter Lid
</t>
    </r>
    <r>
      <rPr>
        <sz val="10.5"/>
        <color rgb="FFFF0000"/>
        <rFont val="Calibri"/>
        <family val="2"/>
      </rPr>
      <t>1</t>
    </r>
    <r>
      <rPr>
        <sz val="10.5"/>
        <color rgb="FFFF0000"/>
        <rFont val="Calibri"/>
        <family val="2"/>
        <scheme val="minor"/>
      </rPr>
      <t>H Promo valid 8/1/20 - 7/31/21</t>
    </r>
  </si>
  <si>
    <t>White, Cerise, Caribbean, Marseille, Meringue, Oyster, Indigo (WSL) &amp; Deep Teal</t>
  </si>
  <si>
    <t>PG0800S2-35XX</t>
  </si>
  <si>
    <r>
      <t xml:space="preserve">Heritage Set of 2 Square Dishes
</t>
    </r>
    <r>
      <rPr>
        <sz val="10.5"/>
        <color rgb="FFFF0000"/>
        <rFont val="Calibri"/>
        <family val="2"/>
      </rPr>
      <t>Promo valid while supplies last</t>
    </r>
  </si>
  <si>
    <t>White, Cerise, Caribbean, Marseille, Meringue, Oyster &amp; Deep Teal</t>
  </si>
  <si>
    <t>PG1160-08XX</t>
  </si>
  <si>
    <r>
      <t xml:space="preserve"> 8 oz. Mini Cocotte
</t>
    </r>
    <r>
      <rPr>
        <sz val="10.5"/>
        <color rgb="FFFF0000"/>
        <rFont val="Calibri"/>
        <family val="2"/>
      </rPr>
      <t>1</t>
    </r>
    <r>
      <rPr>
        <sz val="10.5"/>
        <color rgb="FFFF0000"/>
        <rFont val="Calibri"/>
        <family val="2"/>
        <scheme val="minor"/>
      </rPr>
      <t>H Promo valid 8/1/20 - 7/31/22</t>
    </r>
  </si>
  <si>
    <t>Cerise, White, Caribbean, Marseille, Meringue, Flame, Oyster, Indigo, Soleil, Palm, Provence, Licorice &amp; Deep Teal</t>
  </si>
  <si>
    <t>Inner</t>
  </si>
  <si>
    <t>PG1102-04XX</t>
  </si>
  <si>
    <r>
      <t xml:space="preserve">Salt &amp; Pepper Shakers (4 oz. each)
</t>
    </r>
    <r>
      <rPr>
        <sz val="10.5"/>
        <color rgb="FFFF0000"/>
        <rFont val="Calibri"/>
        <family val="2"/>
      </rPr>
      <t>1</t>
    </r>
    <r>
      <rPr>
        <sz val="10.5"/>
        <color rgb="FFFF0000"/>
        <rFont val="Calibri"/>
        <family val="2"/>
        <scheme val="minor"/>
      </rPr>
      <t>H Promo valid 8/1/20 - 7/31/21</t>
    </r>
  </si>
  <si>
    <t>Cerise, White, Marseille, Caribbean, Oyster, Flame &amp; Indigo (WSL)</t>
  </si>
  <si>
    <t>PG1517-14XX</t>
  </si>
  <si>
    <r>
      <t xml:space="preserve">23 oz. Canister with Wood Lid
</t>
    </r>
    <r>
      <rPr>
        <sz val="10.5"/>
        <color rgb="FFFF0000"/>
        <rFont val="Calibri"/>
        <family val="2"/>
      </rPr>
      <t>1</t>
    </r>
    <r>
      <rPr>
        <sz val="10.5"/>
        <color rgb="FFFF0000"/>
        <rFont val="Calibri"/>
        <family val="2"/>
        <scheme val="minor"/>
      </rPr>
      <t>H Promo valid 8/1/20 - 7/31/21</t>
    </r>
  </si>
  <si>
    <t>Cerise, White, Marseille, Caribbean (WSL) &amp; Oyster (WSL)</t>
  </si>
  <si>
    <t>PG1518-14XX</t>
  </si>
  <si>
    <r>
      <t xml:space="preserve">1.5 qt. Canister with Wood Lid
</t>
    </r>
    <r>
      <rPr>
        <sz val="10.5"/>
        <color rgb="FFFF0000"/>
        <rFont val="Calibri"/>
        <family val="2"/>
      </rPr>
      <t>1</t>
    </r>
    <r>
      <rPr>
        <sz val="10.5"/>
        <color rgb="FFFF0000"/>
        <rFont val="Calibri"/>
        <family val="2"/>
        <scheme val="minor"/>
      </rPr>
      <t>H Promo valid 8/1/20 - 7/31/21</t>
    </r>
  </si>
  <si>
    <t>PG1519-14XX</t>
  </si>
  <si>
    <r>
      <t xml:space="preserve">2.5 qt. Canister with Wood Lid
</t>
    </r>
    <r>
      <rPr>
        <sz val="10.5"/>
        <color rgb="FFFF0000"/>
        <rFont val="Calibri"/>
        <family val="2"/>
      </rPr>
      <t>1</t>
    </r>
    <r>
      <rPr>
        <sz val="10.5"/>
        <color rgb="FFFF0000"/>
        <rFont val="Calibri"/>
        <family val="2"/>
        <scheme val="minor"/>
      </rPr>
      <t>H Promo valid 8/1/20 - 7/31/21</t>
    </r>
  </si>
  <si>
    <t>Cerise, White &amp; Marseille</t>
  </si>
  <si>
    <t>FB708-XX</t>
  </si>
  <si>
    <r>
      <t xml:space="preserve">8" Silicone Lid
</t>
    </r>
    <r>
      <rPr>
        <sz val="10.5"/>
        <color rgb="FFFF0000"/>
        <rFont val="Calibri"/>
        <family val="2"/>
      </rPr>
      <t>Promo valid while supplies last</t>
    </r>
  </si>
  <si>
    <t>Flame, Caribbean, Marseille &amp; Cerise</t>
  </si>
  <si>
    <t>FB711-XX</t>
  </si>
  <si>
    <r>
      <t xml:space="preserve">11" Silicone Lid
</t>
    </r>
    <r>
      <rPr>
        <sz val="10.5"/>
        <color rgb="FFFF0000"/>
        <rFont val="Calibri"/>
        <family val="2"/>
      </rPr>
      <t>Promo valid while supplies last</t>
    </r>
  </si>
  <si>
    <t>Caribbean, Marseille &amp; Cerise</t>
  </si>
  <si>
    <t>2H 2021 National Promo Items</t>
  </si>
  <si>
    <r>
      <t xml:space="preserve">3.5 qt. Signature Sauteuse 
</t>
    </r>
    <r>
      <rPr>
        <sz val="10.5"/>
        <color rgb="FFFF0000"/>
        <rFont val="Calibri"/>
        <family val="2"/>
      </rPr>
      <t>FY</t>
    </r>
    <r>
      <rPr>
        <sz val="10.5"/>
        <color rgb="FFFF0000"/>
        <rFont val="Calibri"/>
        <family val="2"/>
        <scheme val="minor"/>
      </rPr>
      <t xml:space="preserve"> Promo valid 8/1/20 - 1/31/22</t>
    </r>
  </si>
  <si>
    <t xml:space="preserve">Flame, White, Caribbean, Marseille, Cerise, Oyster, Indigo, Meringue, Licorice &amp; Deep Teal
(Rolling change to ALL with SS knobs)
</t>
  </si>
  <si>
    <t>L2127-24XX</t>
  </si>
  <si>
    <r>
      <t xml:space="preserve">9.5" Square Grill Pan
</t>
    </r>
    <r>
      <rPr>
        <sz val="10.5"/>
        <color rgb="FFFF0000"/>
        <rFont val="Calibri"/>
        <family val="2"/>
        <scheme val="minor"/>
      </rPr>
      <t>2H Promo valid 8/1/21 - 7/31/22</t>
    </r>
  </si>
  <si>
    <t>Marseille, Cerise, Caribbean, White, Oyster, Licorice, Deep Teal &amp; Artichaut</t>
  </si>
  <si>
    <t>L2192-24XX</t>
  </si>
  <si>
    <r>
      <t xml:space="preserve">9.5" Square Griddle Pan
</t>
    </r>
    <r>
      <rPr>
        <sz val="10.5"/>
        <color rgb="FFFF0000"/>
        <rFont val="Calibri"/>
        <family val="2"/>
        <scheme val="minor"/>
      </rPr>
      <t>2H Promo valid 8/1/21 - 7/31/22</t>
    </r>
  </si>
  <si>
    <t>Flame, Cerise, Caribbean, Oyster, Meringue, Licorice, Deep Teal &amp; Artichaut</t>
  </si>
  <si>
    <t>LS2502-33XX</t>
  </si>
  <si>
    <r>
      <t xml:space="preserve">8 qt. Signature Oval Dutch Oven
</t>
    </r>
    <r>
      <rPr>
        <sz val="10.5"/>
        <color rgb="FFFF0000"/>
        <rFont val="Calibri"/>
        <family val="2"/>
        <scheme val="minor"/>
      </rPr>
      <t>2H Promo valid 9/1/21 - 2/28/22</t>
    </r>
  </si>
  <si>
    <t>Oyster, Cerise, Flame, Marseille, Meringue, Deep Teal &amp; Artichaut</t>
  </si>
  <si>
    <t>LS2088-36XX</t>
  </si>
  <si>
    <r>
      <t xml:space="preserve">3 qt. Signature Oval Baker
</t>
    </r>
    <r>
      <rPr>
        <sz val="10.5"/>
        <color rgb="FFFF0000"/>
        <rFont val="Calibri"/>
        <family val="2"/>
      </rPr>
      <t>2H Promo valid 9/1/21 - 1/31/22</t>
    </r>
  </si>
  <si>
    <t>Cerise, Flame, White, Oyster, Licorice &amp; Artichaut</t>
  </si>
  <si>
    <r>
      <t xml:space="preserve">Heritage Set of 2 Square Dishes
</t>
    </r>
    <r>
      <rPr>
        <sz val="10.5"/>
        <color rgb="FFFF0000"/>
        <rFont val="Calibri"/>
        <family val="2"/>
      </rPr>
      <t>FY</t>
    </r>
    <r>
      <rPr>
        <sz val="10.5"/>
        <color rgb="FFFF0000"/>
        <rFont val="Calibri"/>
        <family val="2"/>
        <scheme val="minor"/>
      </rPr>
      <t xml:space="preserve"> Promo valid while supplies last</t>
    </r>
  </si>
  <si>
    <t>PG1160T-08XX</t>
  </si>
  <si>
    <r>
      <t xml:space="preserve">8 oz. Mini Round Cocotte
</t>
    </r>
    <r>
      <rPr>
        <sz val="10.5"/>
        <color rgb="FFFF0000"/>
        <rFont val="Calibri"/>
        <family val="2"/>
      </rPr>
      <t>FY</t>
    </r>
    <r>
      <rPr>
        <sz val="10.5"/>
        <color rgb="FFFF0000"/>
        <rFont val="Calibri"/>
        <family val="2"/>
        <scheme val="minor"/>
      </rPr>
      <t xml:space="preserve"> Promo valid 4/20/20 - 7/31/22</t>
    </r>
  </si>
  <si>
    <t>Cerise, White, Caribbean, Marseille, Meringue, Flame, Oyster, Indigo, Soleil, Palm, Provence, Licorice, Deep Teal &amp; Artichaut</t>
  </si>
  <si>
    <t>NEW July 2021 Launches</t>
  </si>
  <si>
    <t xml:space="preserve">SSP6200-26 </t>
  </si>
  <si>
    <t>4.5 qt. Stainless Steel Rondeau</t>
  </si>
  <si>
    <t>N/A</t>
  </si>
  <si>
    <t>Heritage Set of 2 Square Dishes
FY Promo valid while supplies last</t>
  </si>
  <si>
    <t>NEW August 2021 Launches</t>
  </si>
  <si>
    <t>SSP14120</t>
  </si>
  <si>
    <t>6 PC Stainless Steel Set
(8" Nonstick Fry Pan, 10" Fry Pan, 2 qt. Saucepan w/ Lid &amp; 3.5 qt. Nonstick Saucier Pan with Lid)</t>
  </si>
  <si>
    <t>NEW September 2021 Launches</t>
  </si>
  <si>
    <t xml:space="preserve"> 2021
Full SRP*</t>
  </si>
  <si>
    <t>2021
Promo SRP*</t>
  </si>
  <si>
    <t>2021
Cost*</t>
  </si>
  <si>
    <t>GS901-31</t>
  </si>
  <si>
    <t>5 PC Wine Tools Gift Set
(Compact Lever, Foil Cutter &amp; Pump w/ 2 Stoppers)</t>
  </si>
  <si>
    <t>Black/Grey</t>
  </si>
  <si>
    <t>NEW October 2021 Launches</t>
  </si>
  <si>
    <t>PG7112-06XX</t>
  </si>
  <si>
    <t>Signature Spoon Rest
(NEW Design)</t>
  </si>
  <si>
    <t>Cerise, White, Flame, Caribbean, Indigo, Oyster, Meringue &amp; Artichaut</t>
  </si>
  <si>
    <t>TBC</t>
  </si>
  <si>
    <t>PG7126T-12XX</t>
  </si>
  <si>
    <t>16 oz. Heritage Gravy Boat
(NEW Design)</t>
  </si>
  <si>
    <t>Cerise, White, Marseille, Caribbean, Indigo, Oyster &amp; Artichaut</t>
  </si>
  <si>
    <t>NEW Noel Collection - October 2021 Launch</t>
  </si>
  <si>
    <t>LS2502-3167NSG</t>
  </si>
  <si>
    <t>Noel Collection: 6.75 qt. Signature Oval Dutch Oven</t>
  </si>
  <si>
    <t>Cerise with Embossed Design &amp; Gold Knob</t>
  </si>
  <si>
    <t>LS2532-2659NSS</t>
  </si>
  <si>
    <t>NEW Noel Collection: 2.25 qt. Signature Braiser
Snowflake Embossed</t>
  </si>
  <si>
    <t>Marseille with Embossed Design &amp; Stainless Steel Knob</t>
  </si>
  <si>
    <t>PG9003N-0116</t>
  </si>
  <si>
    <r>
      <t xml:space="preserve">Noel Collection: 14 oz. Santa Mug
</t>
    </r>
    <r>
      <rPr>
        <sz val="10.5"/>
        <color rgb="FF000000"/>
        <rFont val="Calibri"/>
        <family val="2"/>
        <scheme val="minor"/>
      </rPr>
      <t>4 Color Window Gift Box</t>
    </r>
  </si>
  <si>
    <t>White with Applique</t>
  </si>
  <si>
    <t>PG9003N-0616</t>
  </si>
  <si>
    <t>NEW Noel Collection: 14 oz. Santa Mug
4 Color Window Gift Box</t>
  </si>
  <si>
    <t>PG9003N-0216</t>
  </si>
  <si>
    <r>
      <t>Noel Collection: 14 oz.</t>
    </r>
    <r>
      <rPr>
        <b/>
        <sz val="10.5"/>
        <color rgb="FF000000"/>
        <rFont val="Calibri"/>
        <family val="2"/>
        <scheme val="minor"/>
      </rPr>
      <t xml:space="preserve"> </t>
    </r>
    <r>
      <rPr>
        <sz val="10.5"/>
        <color rgb="FF000000"/>
        <rFont val="Calibri"/>
        <family val="2"/>
        <scheme val="minor"/>
      </rPr>
      <t>Reindeer Mug</t>
    </r>
    <r>
      <rPr>
        <b/>
        <sz val="10.5"/>
        <color rgb="FF000000"/>
        <rFont val="Calibri"/>
        <family val="2"/>
        <scheme val="minor"/>
      </rPr>
      <t xml:space="preserve">
</t>
    </r>
    <r>
      <rPr>
        <sz val="10.5"/>
        <color rgb="FF000000"/>
        <rFont val="Calibri"/>
        <family val="2"/>
        <scheme val="minor"/>
      </rPr>
      <t>4 Color Window Gift Box</t>
    </r>
  </si>
  <si>
    <t>PG9003N-0316</t>
  </si>
  <si>
    <r>
      <t>Noel Collection: 14 oz. Ornament Mug</t>
    </r>
    <r>
      <rPr>
        <b/>
        <sz val="10.5"/>
        <color rgb="FF000000"/>
        <rFont val="Calibri"/>
        <family val="2"/>
        <scheme val="minor"/>
      </rPr>
      <t xml:space="preserve">
</t>
    </r>
    <r>
      <rPr>
        <sz val="10.5"/>
        <color rgb="FF000000"/>
        <rFont val="Calibri"/>
        <family val="2"/>
        <scheme val="minor"/>
      </rPr>
      <t>4 Color Window Gift Box</t>
    </r>
  </si>
  <si>
    <t>PG9003N-0516</t>
  </si>
  <si>
    <r>
      <t>Noel Collection: 14 oz. Snowman Mug</t>
    </r>
    <r>
      <rPr>
        <b/>
        <sz val="10.5"/>
        <color rgb="FF000000"/>
        <rFont val="Calibri"/>
        <family val="2"/>
        <scheme val="minor"/>
      </rPr>
      <t xml:space="preserve">
</t>
    </r>
    <r>
      <rPr>
        <sz val="10.5"/>
        <color rgb="FF000000"/>
        <rFont val="Calibri"/>
        <family val="2"/>
        <scheme val="minor"/>
      </rPr>
      <t>4 Color Window Gift Box</t>
    </r>
  </si>
  <si>
    <t>PG9003N-0416</t>
  </si>
  <si>
    <t>Noel Collection: 14 oz. Tree Mug
4 Color Window Gift Box</t>
  </si>
  <si>
    <t>PG2020N-1467</t>
  </si>
  <si>
    <r>
      <t>Noel Collection: 14" Oval Santa Cookie Platter</t>
    </r>
    <r>
      <rPr>
        <b/>
        <sz val="10.5"/>
        <color rgb="FF000000"/>
        <rFont val="Calibri"/>
        <family val="2"/>
        <scheme val="minor"/>
      </rPr>
      <t xml:space="preserve">
</t>
    </r>
    <r>
      <rPr>
        <sz val="10.5"/>
        <color rgb="FF000000"/>
        <rFont val="Calibri"/>
        <family val="2"/>
        <scheme val="minor"/>
      </rPr>
      <t>4 Color Gift Box</t>
    </r>
  </si>
  <si>
    <t>Cerise with Embossed Design</t>
  </si>
  <si>
    <t>PG2021N-2816</t>
  </si>
  <si>
    <t>NEW Noel Collection: Rectangular Hostess Tray</t>
  </si>
  <si>
    <t>White with Gold Rim</t>
  </si>
  <si>
    <t>EE1007N-16</t>
  </si>
  <si>
    <t>Noel Collection: 4.25 qt. Cookie Jar (6.3" x 8.27")</t>
  </si>
  <si>
    <t>White with Cerise Applique &amp; Gold Knob</t>
  </si>
  <si>
    <t>JS410-16NC20</t>
  </si>
  <si>
    <t>Noel Collection: Silicone Spatula 
(11 3/8" x 2 1/4")</t>
  </si>
  <si>
    <t>White with Pad Printed Design &amp; Gold Foil</t>
  </si>
  <si>
    <t>JS410-16NC21</t>
  </si>
  <si>
    <t>NEW! Noel Collection: Silicone Spatula
(11 3/8" x 2 1/4")</t>
  </si>
  <si>
    <t>NEW Pet Collection - November 2021 Launch</t>
  </si>
  <si>
    <t>EEP100B-16XXX</t>
  </si>
  <si>
    <t>Medium Dog Bowl (4 cup)</t>
  </si>
  <si>
    <t>Light Green, Light Blue, Dark Blue, Red &amp; Orange</t>
  </si>
  <si>
    <t>EEP100B-18XXX</t>
  </si>
  <si>
    <t>Large Dog Bowl (6 cup)</t>
  </si>
  <si>
    <t>EEP200B-04XXX</t>
  </si>
  <si>
    <t>4.25 qt. Treat Jar with SS Knob</t>
  </si>
  <si>
    <t>NEW January 2022 Launch: L'Amour Applique Collection</t>
  </si>
  <si>
    <t>L2574-2216HLG</t>
  </si>
  <si>
    <r>
      <t xml:space="preserve">2.75 qt. Soup Pot
</t>
    </r>
    <r>
      <rPr>
        <i/>
        <sz val="10.5"/>
        <color rgb="FFFF0000"/>
        <rFont val="Calibri"/>
        <family val="2"/>
        <scheme val="minor"/>
      </rPr>
      <t>While supples last</t>
    </r>
  </si>
  <si>
    <t xml:space="preserve">White w/ L'Amour Applique &amp; Gold Knob
</t>
  </si>
  <si>
    <t>PG90033AH-0016</t>
  </si>
  <si>
    <r>
      <t xml:space="preserve">14 oz. Mug
</t>
    </r>
    <r>
      <rPr>
        <i/>
        <sz val="10.5"/>
        <color rgb="FFFF0000"/>
        <rFont val="Calibri"/>
        <family val="2"/>
        <scheme val="minor"/>
      </rPr>
      <t>While supples last</t>
    </r>
  </si>
  <si>
    <t>White w/ L'Amour Applique</t>
  </si>
  <si>
    <t>PG1160L-0816</t>
  </si>
  <si>
    <r>
      <t xml:space="preserve"> NEW! 8 oz. Mini Cocotte
</t>
    </r>
    <r>
      <rPr>
        <i/>
        <sz val="10.5"/>
        <color rgb="FFFF0000"/>
        <rFont val="Calibri"/>
        <family val="2"/>
        <scheme val="minor"/>
      </rPr>
      <t>While supples last</t>
    </r>
  </si>
  <si>
    <t>PG8013L-2816</t>
  </si>
  <si>
    <r>
      <t xml:space="preserve">NEW! 'Hostess Tray
(11.25" x 6.25")
</t>
    </r>
    <r>
      <rPr>
        <i/>
        <sz val="10.5"/>
        <color rgb="FFFF0000"/>
        <rFont val="Calibri"/>
        <family val="2"/>
        <scheme val="minor"/>
      </rPr>
      <t>While supples last</t>
    </r>
  </si>
  <si>
    <t>JS410-16H21</t>
  </si>
  <si>
    <r>
      <t xml:space="preserve">NEW! Silicone Spatula
(11 3/8" x 2 1/4")
</t>
    </r>
    <r>
      <rPr>
        <i/>
        <sz val="10.5"/>
        <color rgb="FFFF0000"/>
        <rFont val="Calibri"/>
        <family val="2"/>
        <scheme val="minor"/>
      </rPr>
      <t>While supples last</t>
    </r>
  </si>
  <si>
    <t>2021 National Promotions</t>
  </si>
  <si>
    <t>Item #</t>
  </si>
  <si>
    <t>Size/
Capacity</t>
  </si>
  <si>
    <t>Description</t>
  </si>
  <si>
    <t>Color Availability</t>
  </si>
  <si>
    <t>Order Dates</t>
  </si>
  <si>
    <t>Promo Timing</t>
  </si>
  <si>
    <t>2021 Sugg. Retail Price (MMAP)</t>
  </si>
  <si>
    <t xml:space="preserve"> 2021 Regular Invoice Cost</t>
  </si>
  <si>
    <t>2021 Promo SRP</t>
  </si>
  <si>
    <t>2021 Promo Invoice</t>
  </si>
  <si>
    <t>ENAMELED CAST IRON - 2H 2021</t>
  </si>
  <si>
    <t>3.5 qt.</t>
  </si>
  <si>
    <t>Signature Sauteuse Oven</t>
  </si>
  <si>
    <t>Flame</t>
  </si>
  <si>
    <t>7/15/20 - 1/15/22</t>
  </si>
  <si>
    <t>8/1/20 - 1/31/22</t>
  </si>
  <si>
    <r>
      <t xml:space="preserve">Promo Pricing Valid August 1, 2020 - January 31, 2022*
</t>
    </r>
    <r>
      <rPr>
        <sz val="11"/>
        <color rgb="FFFF0000"/>
        <rFont val="Calibri"/>
        <family val="2"/>
        <scheme val="minor"/>
      </rPr>
      <t xml:space="preserve">*Last Day to Buy-in: 1/15/22       </t>
    </r>
    <r>
      <rPr>
        <b/>
        <sz val="11"/>
        <rFont val="Calibri"/>
        <family val="2"/>
        <scheme val="minor"/>
      </rPr>
      <t xml:space="preserve">        
</t>
    </r>
  </si>
  <si>
    <t>White</t>
  </si>
  <si>
    <t>Caribbean</t>
  </si>
  <si>
    <t>Marseille</t>
  </si>
  <si>
    <t>Cerise</t>
  </si>
  <si>
    <t>Oyster</t>
  </si>
  <si>
    <t>7F</t>
  </si>
  <si>
    <t>Indigo</t>
  </si>
  <si>
    <t>Meringue</t>
  </si>
  <si>
    <t>Licorice</t>
  </si>
  <si>
    <t>20SS</t>
  </si>
  <si>
    <t>Deep Teal</t>
  </si>
  <si>
    <t>7D</t>
  </si>
  <si>
    <t>Artichaut</t>
  </si>
  <si>
    <t>9.5"</t>
  </si>
  <si>
    <t>Square Grill Pan</t>
  </si>
  <si>
    <t>7/15/21 - 7/15/22</t>
  </si>
  <si>
    <t>8/1/21 - 7/31/22</t>
  </si>
  <si>
    <r>
      <t xml:space="preserve">Promo Pricing Valid August 1, 2021 - July 31, 2022*
</t>
    </r>
    <r>
      <rPr>
        <sz val="11"/>
        <color rgb="FFFF0000"/>
        <rFont val="Calibri"/>
        <family val="2"/>
        <scheme val="minor"/>
      </rPr>
      <t>*Last Day to Buy-in: 7/15/22</t>
    </r>
  </si>
  <si>
    <t>Square Griddle Pan</t>
  </si>
  <si>
    <t>LS2502-33XXSS</t>
  </si>
  <si>
    <t>8 qt.</t>
  </si>
  <si>
    <t>Signature Oval Dutch Oven</t>
  </si>
  <si>
    <t>8/15/21 - 1/15/22</t>
  </si>
  <si>
    <t>9/1/21 - 1/31/22</t>
  </si>
  <si>
    <r>
      <t xml:space="preserve">Promo Pricing Valid September 1, 2021 - January 31, 2022*
</t>
    </r>
    <r>
      <rPr>
        <sz val="11"/>
        <color rgb="FFFF0000"/>
        <rFont val="Calibri"/>
        <family val="2"/>
        <scheme val="minor"/>
      </rPr>
      <t>*Last Day to Buy-in: 1/15/22</t>
    </r>
  </si>
  <si>
    <t>3 qt.</t>
  </si>
  <si>
    <t>Signature Oval Baker</t>
  </si>
  <si>
    <t>STONEWARE - 2H 2021</t>
  </si>
  <si>
    <t>PG0800S2-35</t>
  </si>
  <si>
    <t>Heritage Set of 2 Square Dishes (Small - 18 oz. &amp; Medium - 2 qt.)</t>
  </si>
  <si>
    <t>7/15/20 - WSL</t>
  </si>
  <si>
    <t>8/1/20 - WSL</t>
  </si>
  <si>
    <t xml:space="preserve">Promo Pricing Valid August 1, 2020 - while supplies last
</t>
  </si>
  <si>
    <t>16</t>
  </si>
  <si>
    <t>17</t>
  </si>
  <si>
    <t>PG1160-0XX or PG1160T-0XX</t>
  </si>
  <si>
    <t>8 oz.</t>
  </si>
  <si>
    <t>Mini Cocotte</t>
  </si>
  <si>
    <t>7/15/20 - 12/15/21</t>
  </si>
  <si>
    <t>8/1/20 - 12/31/21</t>
  </si>
  <si>
    <r>
      <t xml:space="preserve">Promo Pricing Valid August 1, 2020 - December 31, 2021*
</t>
    </r>
    <r>
      <rPr>
        <sz val="11"/>
        <color rgb="FFFF0000"/>
        <rFont val="Calibri"/>
        <family val="2"/>
        <scheme val="minor"/>
      </rPr>
      <t>*Last Day to Buy-in: 12/15/21</t>
    </r>
    <r>
      <rPr>
        <b/>
        <sz val="11"/>
        <rFont val="Calibri"/>
        <family val="2"/>
        <scheme val="minor"/>
      </rPr>
      <t xml:space="preserve">
</t>
    </r>
  </si>
  <si>
    <t>716</t>
  </si>
  <si>
    <t>2</t>
  </si>
  <si>
    <t>78</t>
  </si>
  <si>
    <t>20</t>
  </si>
  <si>
    <t>Soleil</t>
  </si>
  <si>
    <t>1M</t>
  </si>
  <si>
    <t>Palm</t>
  </si>
  <si>
    <t>4P</t>
  </si>
  <si>
    <t>795</t>
  </si>
  <si>
    <t>EOS - 2H 2021</t>
  </si>
  <si>
    <t>Q9401-XX</t>
  </si>
  <si>
    <t>1.25 qt.</t>
  </si>
  <si>
    <t>Demi Kettle</t>
  </si>
  <si>
    <t>3/15/21 - 12/15/21</t>
  </si>
  <si>
    <t>4/1/21 - 12/31/21</t>
  </si>
  <si>
    <r>
      <t xml:space="preserve">Promo Pricing Valid April 1, 2021 - December 31, 2021*
</t>
    </r>
    <r>
      <rPr>
        <sz val="11"/>
        <color rgb="FFFF0000"/>
        <rFont val="Calibri"/>
        <family val="2"/>
        <scheme val="minor"/>
      </rPr>
      <t>*Last Day to Buy-in: 12/15/21</t>
    </r>
  </si>
  <si>
    <t>59</t>
  </si>
  <si>
    <t>67</t>
  </si>
  <si>
    <t>Stainless Steel (SKU: SS9401)</t>
  </si>
  <si>
    <t>QS9403-XX</t>
  </si>
  <si>
    <t>1,25 qt, Kettle &amp; (2) 14 oz. Mugs</t>
  </si>
  <si>
    <t>Demi Kettle &amp; Mug Set</t>
  </si>
  <si>
    <t>WSL</t>
  </si>
  <si>
    <t>Promo Pricing Valid While Supplies Last</t>
  </si>
  <si>
    <t>N5100-28XX</t>
  </si>
  <si>
    <t>16 qt.</t>
  </si>
  <si>
    <t>Stockpot</t>
  </si>
  <si>
    <t>6/15/21 - 9/15/21</t>
  </si>
  <si>
    <t>7/1/21 - 9/30/21</t>
  </si>
  <si>
    <r>
      <t xml:space="preserve">Promo Pricing Valid July 1, 2021 - September 30, 2021*
</t>
    </r>
    <r>
      <rPr>
        <sz val="11"/>
        <color rgb="FFFF0000"/>
        <rFont val="Calibri"/>
        <family val="2"/>
        <scheme val="minor"/>
      </rPr>
      <t>*Last Day to Buy-in: 9/15/21</t>
    </r>
  </si>
  <si>
    <t>N5100-22XX</t>
  </si>
  <si>
    <t>9/15/21 - 12/15/21</t>
  </si>
  <si>
    <t>10/1/21 - 12/31/21</t>
  </si>
  <si>
    <r>
      <t xml:space="preserve">Promo Pricing Valid October 1, 2021 - December 31, 2021*
</t>
    </r>
    <r>
      <rPr>
        <sz val="11"/>
        <color rgb="FFFF0000"/>
        <rFont val="Calibri"/>
        <family val="2"/>
        <scheme val="minor"/>
      </rPr>
      <t>*Last Day to Buy-in: 12/15/21</t>
    </r>
  </si>
  <si>
    <t>The following terms are in addition to the "Terms &amp; Conditions" in the 2021 Product Catalog:</t>
  </si>
  <si>
    <r>
      <t xml:space="preserve"> </t>
    </r>
    <r>
      <rPr>
        <b/>
        <sz val="11"/>
        <color indexed="18"/>
        <rFont val="Calibri"/>
        <family val="2"/>
        <scheme val="minor"/>
      </rPr>
      <t>•National Promotional items cannot exceed more than 20% of total sales $ volume per customer.</t>
    </r>
  </si>
  <si>
    <t>• Promotional pricing is effective per the dates listed for each item.</t>
  </si>
  <si>
    <r>
      <t xml:space="preserve">• </t>
    </r>
    <r>
      <rPr>
        <b/>
        <u/>
        <sz val="11"/>
        <color indexed="18"/>
        <rFont val="Calibri"/>
        <family val="2"/>
        <scheme val="minor"/>
      </rPr>
      <t>Cast Iron House Specials are limited to select Trade Channels - (formerly 1A, 1B, 1C, 1D, 1G, GW, 1W, 7 and 0 only)</t>
    </r>
  </si>
  <si>
    <r>
      <rPr>
        <b/>
        <sz val="11"/>
        <color indexed="18"/>
        <rFont val="Calibri"/>
        <family val="2"/>
        <scheme val="minor"/>
      </rPr>
      <t xml:space="preserve">• </t>
    </r>
    <r>
      <rPr>
        <b/>
        <u/>
        <sz val="11"/>
        <color indexed="18"/>
        <rFont val="Calibri"/>
        <family val="2"/>
        <scheme val="minor"/>
      </rPr>
      <t>ALL</t>
    </r>
    <r>
      <rPr>
        <b/>
        <sz val="11"/>
        <color indexed="18"/>
        <rFont val="Calibri"/>
        <family val="2"/>
        <scheme val="minor"/>
      </rPr>
      <t xml:space="preserve"> promotional offers are good "while supplies last". Stock is not guaranteed.</t>
    </r>
  </si>
  <si>
    <t>• Stoneware, Stainless Steel and Toughened Nonstick National Promotional items are open to all channels except Discounters and Wholesale Clubs.</t>
  </si>
  <si>
    <t>• It is the responsibility of each TM, Key Account and then RM to monitor his or her accounts' National Promotions volume and ensure they are compliant with these guidelines.</t>
  </si>
  <si>
    <r>
      <t xml:space="preserve"> 8 oz. Mini Cocotte
</t>
    </r>
    <r>
      <rPr>
        <sz val="10.5"/>
        <color rgb="FFFF0000"/>
        <rFont val="Calibri"/>
        <family val="2"/>
      </rPr>
      <t>FY</t>
    </r>
    <r>
      <rPr>
        <sz val="10.5"/>
        <color rgb="FFFF0000"/>
        <rFont val="Calibri"/>
        <family val="2"/>
        <scheme val="minor"/>
      </rPr>
      <t xml:space="preserve"> Promo valid 8/1/20 - 7/31/22</t>
    </r>
  </si>
  <si>
    <t>NEW Deep Teal Assortment: 9/3 Launch</t>
  </si>
  <si>
    <t>LS4101S-187DSS</t>
  </si>
  <si>
    <t>2.25 qt. Signature Rice Pot with Stoneware Insert</t>
  </si>
  <si>
    <t>LS2512-317DSS</t>
  </si>
  <si>
    <t xml:space="preserve">3.75 qt. Signature Oval Casserole </t>
  </si>
  <si>
    <t>Deep Teal w/ SS Knob</t>
  </si>
  <si>
    <t>LS2501-247DSS</t>
  </si>
  <si>
    <t>4.5 qt. Signature Round Dutch Oven</t>
  </si>
  <si>
    <t>LS2501-267DSS</t>
  </si>
  <si>
    <t>5.5 qt. Signature Round Dutch Oven</t>
  </si>
  <si>
    <t>LS2501-287DSS</t>
  </si>
  <si>
    <t>7.25 qt. Signature Round Dutch Oven</t>
  </si>
  <si>
    <t>LS2502-297DSS</t>
  </si>
  <si>
    <t>5 qt. Signature Oval Dutch Oven</t>
  </si>
  <si>
    <t>LS2502-317DSS</t>
  </si>
  <si>
    <t>6.75 qt. Signature Oval Dutch Oven</t>
  </si>
  <si>
    <t>LS2532-307DSS</t>
  </si>
  <si>
    <t>3.5 qt. Signature Braiser</t>
  </si>
  <si>
    <t>LS2532-327DSS</t>
  </si>
  <si>
    <t>5 qt. Signature Braiser</t>
  </si>
  <si>
    <t>LS2518-167DSS</t>
  </si>
  <si>
    <t>1.75 qt. Signature Saucepan</t>
  </si>
  <si>
    <t>LS2024-237D</t>
  </si>
  <si>
    <t>9" Signature Iron Handle Skillet</t>
  </si>
  <si>
    <t>LS2024-267D</t>
  </si>
  <si>
    <t>10.25" Signature Iron Handle Skillet</t>
  </si>
  <si>
    <t>MS1605-7DSS</t>
  </si>
  <si>
    <t>5 Piece Signature Set</t>
  </si>
  <si>
    <t>LS2598-247DSS</t>
  </si>
  <si>
    <r>
      <t xml:space="preserve">3.5 qt. Signature Sauteuse 
</t>
    </r>
    <r>
      <rPr>
        <sz val="10.5"/>
        <color rgb="FFFF0000"/>
        <rFont val="Calibri"/>
        <family val="2"/>
      </rPr>
      <t>FY Promo valid 8/1/20 - 1/31/22</t>
    </r>
  </si>
  <si>
    <t>LS2020-257D</t>
  </si>
  <si>
    <t>LS2552-307DSS</t>
  </si>
  <si>
    <t>N5100-227D</t>
  </si>
  <si>
    <t>8 qt. Stockpot</t>
  </si>
  <si>
    <t>Q3101-7D</t>
  </si>
  <si>
    <t>1.7 qt. Whistling Kettle</t>
  </si>
  <si>
    <t>Q9401-7D</t>
  </si>
  <si>
    <r>
      <t xml:space="preserve">1.25 qt. Demi Kettle
</t>
    </r>
    <r>
      <rPr>
        <sz val="10.5"/>
        <color rgb="FFFF0000"/>
        <rFont val="Calibri"/>
        <family val="2"/>
      </rPr>
      <t>25 % OFF Promo valid 4/1/21 - 12/31/21</t>
    </r>
  </si>
  <si>
    <t>PG07053A-337D</t>
  </si>
  <si>
    <t>4 qt. Heritage Covered Rectangular Casserole</t>
  </si>
  <si>
    <t>PG2015-137D</t>
  </si>
  <si>
    <t>PG07003AT-327D</t>
  </si>
  <si>
    <t>4 qt. Heritage Rectangular Dish</t>
  </si>
  <si>
    <t>PG0800-237D</t>
  </si>
  <si>
    <t>3 qt. (9") Heritage Square Dish</t>
  </si>
  <si>
    <t>PG1855-237D</t>
  </si>
  <si>
    <t>9" Pie Dish</t>
  </si>
  <si>
    <t>PG1047S-327D</t>
  </si>
  <si>
    <t>3.15 qt. Rectangular Dish</t>
  </si>
  <si>
    <t>PG1160T-087D</t>
  </si>
  <si>
    <r>
      <t xml:space="preserve"> 8 oz. Mini Cocotte
</t>
    </r>
    <r>
      <rPr>
        <sz val="10.5"/>
        <color rgb="FFFF0000"/>
        <rFont val="Calibri"/>
        <family val="2"/>
      </rPr>
      <t>FY</t>
    </r>
    <r>
      <rPr>
        <sz val="10.5"/>
        <color rgb="FFFF0000"/>
        <rFont val="Calibri"/>
        <family val="2"/>
        <scheme val="minor"/>
      </rPr>
      <t xml:space="preserve"> Promo valid 8/1/20 - 12/31/21</t>
    </r>
  </si>
  <si>
    <t>PG8200-107D</t>
  </si>
  <si>
    <t>34 oz. French Press</t>
  </si>
  <si>
    <t>PG90433AT-007D</t>
  </si>
  <si>
    <t>Set of (4) Mugs (14 oz. each)</t>
  </si>
  <si>
    <t>PG90033AT-007D</t>
  </si>
  <si>
    <t>14 oz. Mug</t>
  </si>
  <si>
    <t>PG8005T-007D</t>
  </si>
  <si>
    <t>3.5 oz. Espresso Mug</t>
  </si>
  <si>
    <t>PG1627T-097D</t>
  </si>
  <si>
    <t xml:space="preserve">7 oz. Stackable Ramekin </t>
  </si>
  <si>
    <t>NEW January 2021 Launch: L'Amour Applique Collection</t>
  </si>
  <si>
    <t>NEW January 2021 Launch: Figural Knob Heart Collection</t>
  </si>
  <si>
    <t>LS2501-2267SSH</t>
  </si>
  <si>
    <t>3.5 qt. Signature Round Dutch Oven</t>
  </si>
  <si>
    <t>Cerise w/ SS Figural Heart Knob</t>
  </si>
  <si>
    <t>L2101-2067S</t>
  </si>
  <si>
    <t>2 qt. Figural Heart Cocotte</t>
  </si>
  <si>
    <t>PG2021H-0867</t>
  </si>
  <si>
    <t>8 oz. Mini Cocotte</t>
  </si>
  <si>
    <t>Cerise w/ Gold Figural Heart Knob</t>
  </si>
  <si>
    <t>PG2021H-1367</t>
  </si>
  <si>
    <t>Heart Shaped Spoon Rest (13 cm)</t>
  </si>
  <si>
    <t>NEW January/February 2021 Launch: Mixed Material Sets</t>
  </si>
  <si>
    <t>MS2012-XXSS</t>
  </si>
  <si>
    <r>
      <t xml:space="preserve">12 Piece Mixed Material Set
</t>
    </r>
    <r>
      <rPr>
        <sz val="10"/>
        <color rgb="FF000000"/>
        <rFont val="Calibri"/>
        <family val="2"/>
        <scheme val="minor"/>
      </rPr>
      <t>(3.5 qt. Round Dutch Oven, 8" TNS Pro Fry Pan, 2 qt. SS Saucepan, 2.5 qt. Heritage Covered Square Casserole  &amp; 5 PC Craft Series Utensil Set w/ Crock)</t>
    </r>
    <r>
      <rPr>
        <sz val="10.5"/>
        <color indexed="8"/>
        <rFont val="Calibri"/>
        <family val="2"/>
        <scheme val="minor"/>
      </rPr>
      <t xml:space="preserve">
</t>
    </r>
    <r>
      <rPr>
        <i/>
        <sz val="10.5"/>
        <color rgb="FFFF0000"/>
        <rFont val="Calibri"/>
        <family val="2"/>
        <scheme val="minor"/>
      </rPr>
      <t>While supples last</t>
    </r>
  </si>
  <si>
    <t>Cerise, Caribbean, Marseille, White &amp; Meringue</t>
  </si>
  <si>
    <t>MS1920-XXSS</t>
  </si>
  <si>
    <r>
      <t xml:space="preserve">20 Piece Mixed Material Set
</t>
    </r>
    <r>
      <rPr>
        <sz val="10"/>
        <color rgb="FF000000"/>
        <rFont val="Calibri"/>
        <family val="2"/>
        <scheme val="minor"/>
      </rPr>
      <t>(7.25 qt. Round Dutch Oven, 5 qt. Braiser, 3 qt. SS Saucepan, 12" TNS Pro Fry Pan, 4 qt. Heritage Covered Rectangular Casserole, (4) 8 oz. Mini Cocottes, 8 qt. Stockpot &amp; 5 PC Craft Series Utensil Set w/ Crock)</t>
    </r>
    <r>
      <rPr>
        <sz val="10.5"/>
        <color indexed="8"/>
        <rFont val="Calibri"/>
        <family val="2"/>
        <scheme val="minor"/>
      </rPr>
      <t xml:space="preserve">
</t>
    </r>
    <r>
      <rPr>
        <i/>
        <sz val="10.5"/>
        <color rgb="FFFF0000"/>
        <rFont val="Calibri"/>
        <family val="2"/>
        <scheme val="minor"/>
      </rPr>
      <t>While supples last</t>
    </r>
  </si>
  <si>
    <r>
      <t xml:space="preserve">Cerise, Caribbean, Marseille, White* &amp; Oyster
</t>
    </r>
    <r>
      <rPr>
        <i/>
        <sz val="10"/>
        <color rgb="FF000000"/>
        <rFont val="Calibri"/>
        <family val="2"/>
        <scheme val="minor"/>
      </rPr>
      <t>(*Delayed until mid-March)</t>
    </r>
  </si>
  <si>
    <t>NEW February 2021 Launches</t>
  </si>
  <si>
    <t>PG1190-20XX</t>
  </si>
  <si>
    <t>20 oz. Heritage Soup Bowl</t>
  </si>
  <si>
    <t>Cerise, White, Marseille, Caribbean &amp; Oyster</t>
  </si>
  <si>
    <t>SSP6300-24</t>
  </si>
  <si>
    <t>3.5 qt. Nonstick Saucier Pan</t>
  </si>
  <si>
    <t>SSP14112</t>
  </si>
  <si>
    <r>
      <t xml:space="preserve">12 PC Stainless Steel Cookware Set
</t>
    </r>
    <r>
      <rPr>
        <sz val="10"/>
        <color rgb="FF000000"/>
        <rFont val="Calibri"/>
        <family val="2"/>
        <scheme val="minor"/>
      </rPr>
      <t>(8" Nonstick Fry Pan, 10" Fry Pan, 12" Nonstick Fry Pan, 2 qt. Saucepan w/ Lid, 4 qt. Saucepan w/ Lid, 3.5 qt. Saucier Pan w/ Lid, 9 qt. Stockpot with Deep Colander Insert &amp; Lid)</t>
    </r>
  </si>
  <si>
    <t>TNSP0013</t>
  </si>
  <si>
    <r>
      <t xml:space="preserve">13 PC TNS Pro Cookware Set
</t>
    </r>
    <r>
      <rPr>
        <sz val="10"/>
        <color rgb="FF000000"/>
        <rFont val="Calibri"/>
        <family val="2"/>
        <scheme val="minor"/>
      </rPr>
      <t>(8" Fry Pan, 10" Fry Pan, 12" Fry Pan, 2 qt. Saucepan w/ Lid, 4 qt. Saucepan w/ Lid, 4.25 qt. Saute Pan w/ Lid, 4 qt. Braiser w/ Lid, 6.3 qt. Stockpot w/ Lid)</t>
    </r>
  </si>
  <si>
    <t>Toughened Nonstick Pro</t>
  </si>
  <si>
    <t>NEW March 2021 Launches</t>
  </si>
  <si>
    <t>PG0006-XX</t>
  </si>
  <si>
    <t>4" Herb Planter with Tray
(NEW Colors)</t>
  </si>
  <si>
    <t>Cerise, Caribbean, White &amp; Artichaut</t>
  </si>
  <si>
    <t>MS2110-XXSS</t>
  </si>
  <si>
    <t>10 PC Signature Cast Iron Set</t>
  </si>
  <si>
    <t>Cerise, Flame, Caribbean, Marseille, Oyster, Meringue, White &amp; Indigo</t>
  </si>
  <si>
    <t>NEW April 2021 Launches</t>
  </si>
  <si>
    <t>PG1160T-14XX</t>
  </si>
  <si>
    <t>14 oz. Mini Round Cocotte</t>
  </si>
  <si>
    <t>Cerise, White, Marseille, Caribbean, Oyster &amp; Artichaut* (*4/20 Launch)</t>
  </si>
  <si>
    <r>
      <t xml:space="preserve">NEW April 2021 Color Launch: Artichaut
</t>
    </r>
    <r>
      <rPr>
        <sz val="10"/>
        <color theme="0"/>
        <rFont val="Calibri"/>
        <family val="2"/>
        <scheme val="minor"/>
      </rPr>
      <t>(*2021 Pricing Effective 4/1/2021)</t>
    </r>
  </si>
  <si>
    <t>LS2501-24795SS</t>
  </si>
  <si>
    <t>LS2501-26795SS</t>
  </si>
  <si>
    <t xml:space="preserve">5.5 qt. Signature Round Dutch Oven  </t>
  </si>
  <si>
    <t>LS2501-28795SS</t>
  </si>
  <si>
    <t xml:space="preserve">7.25 qt. Signature Round Dutch Oven  </t>
  </si>
  <si>
    <t>LS2501-30795SS</t>
  </si>
  <si>
    <t xml:space="preserve"> 9 qt. Signature Round Dutch Oven  </t>
  </si>
  <si>
    <t>LS2502-31795SS</t>
  </si>
  <si>
    <t xml:space="preserve">6.75 qt. Signature Oval Dutch Oven  </t>
  </si>
  <si>
    <t>LS2532-26795SS</t>
  </si>
  <si>
    <t>2.25 qt. Signature Braiser / WSL</t>
  </si>
  <si>
    <t>LS2532-30795SS</t>
  </si>
  <si>
    <t xml:space="preserve"> 3.5 qt. Signature Braiser   </t>
  </si>
  <si>
    <t>LS2024-26795</t>
  </si>
  <si>
    <t>LS4101S-18795SS</t>
  </si>
  <si>
    <t>2.25 qt. Signature Rice Pot w/ Stoneware Insert</t>
  </si>
  <si>
    <t>LS2518-16795SS</t>
  </si>
  <si>
    <t>LS2024-23795</t>
  </si>
  <si>
    <t>MS1605-795SS</t>
  </si>
  <si>
    <t>5 Piece Signature Cast Iron Set</t>
  </si>
  <si>
    <t>LS2598-24795SS</t>
  </si>
  <si>
    <r>
      <t xml:space="preserve">3.5 qt. Signature Sauteuse
</t>
    </r>
    <r>
      <rPr>
        <sz val="10.5"/>
        <color rgb="FFFF0000"/>
        <rFont val="Calibri"/>
        <family val="2"/>
        <scheme val="minor"/>
      </rPr>
      <t>FY Promo valid 4/20/20 - 1/31/22</t>
    </r>
  </si>
  <si>
    <t>N5100-795</t>
  </si>
  <si>
    <t>Q9401-795</t>
  </si>
  <si>
    <r>
      <t xml:space="preserve">1.25 qt. Demi Kettle
</t>
    </r>
    <r>
      <rPr>
        <sz val="10.5"/>
        <color rgb="FFFF0000"/>
        <rFont val="Calibri"/>
        <family val="2"/>
        <scheme val="minor"/>
      </rPr>
      <t>25 % OFF Promo valid 4/1/21 - 12/31/21</t>
    </r>
  </si>
  <si>
    <t>PG07053A-33795</t>
  </si>
  <si>
    <t>PG08053a-23795</t>
  </si>
  <si>
    <t>2.5 qt. Heritage Covered Square Casserole</t>
  </si>
  <si>
    <t>PG2015-13795</t>
  </si>
  <si>
    <r>
      <t xml:space="preserve">2.75 qt. Heritage Rectangular  Casserole with Platter Lid 
</t>
    </r>
    <r>
      <rPr>
        <sz val="10.5"/>
        <color rgb="FFFF0000"/>
        <rFont val="Calibri"/>
        <family val="2"/>
        <scheme val="minor"/>
      </rPr>
      <t>1H Promo valid 4/20/20 - 7/31/21</t>
    </r>
  </si>
  <si>
    <t>PG07003AT-32795</t>
  </si>
  <si>
    <t>PG0800S2-35795</t>
  </si>
  <si>
    <r>
      <t xml:space="preserve">Set of 2 Heritage Square Dishes
</t>
    </r>
    <r>
      <rPr>
        <sz val="10.5"/>
        <color rgb="FFFF0000"/>
        <rFont val="Calibri"/>
        <family val="2"/>
        <scheme val="minor"/>
      </rPr>
      <t>FY Promo valid while supplies last</t>
    </r>
  </si>
  <si>
    <t>PG1049-23795</t>
  </si>
  <si>
    <t>Heritage Loaf Pan</t>
  </si>
  <si>
    <t>PG1855-23795</t>
  </si>
  <si>
    <t>PG1164CB-08795</t>
  </si>
  <si>
    <t>Set (4) 8 oz. Mini Round Cocottes w/ Cookbook</t>
  </si>
  <si>
    <t>PG1160T-08795</t>
  </si>
  <si>
    <r>
      <t xml:space="preserve">8 oz. Mini Round Cocotte
</t>
    </r>
    <r>
      <rPr>
        <sz val="10.5"/>
        <color rgb="FFFF0000"/>
        <rFont val="Calibri"/>
        <family val="2"/>
        <scheme val="minor"/>
      </rPr>
      <t>FY Promo valid 4/20/20 - 12/31/21</t>
    </r>
  </si>
  <si>
    <t>PG90033AT-00795</t>
  </si>
  <si>
    <t>PG9043CB-00795</t>
  </si>
  <si>
    <t>Set of (4) 14 oz. Mugs
(*Brick &amp; Mortar Accounts Only - Color Packaging for In-store)</t>
  </si>
  <si>
    <t>PG90433AT-00795</t>
  </si>
  <si>
    <t>Set of (4) 14 oz. Mugs
(ISTA3A Brown PKG for Ecomm customers)</t>
  </si>
  <si>
    <t>PG2020A-24795</t>
  </si>
  <si>
    <t>Artichoke Plate</t>
  </si>
  <si>
    <t>PG0307T-17795</t>
  </si>
  <si>
    <t>Butter Dish</t>
  </si>
  <si>
    <t>PG1075T-10795</t>
  </si>
  <si>
    <t>1.6 qt. Pitcher</t>
  </si>
  <si>
    <t>PG0309-41795</t>
  </si>
  <si>
    <r>
      <t xml:space="preserve">16.25" Serving Platter
</t>
    </r>
    <r>
      <rPr>
        <i/>
        <sz val="10.5"/>
        <color rgb="FFFF0000"/>
        <rFont val="Calibri"/>
        <family val="2"/>
        <scheme val="minor"/>
      </rPr>
      <t>While supplies last</t>
    </r>
  </si>
  <si>
    <t>PG8200CB-10795</t>
  </si>
  <si>
    <t>PG8005T-00795</t>
  </si>
  <si>
    <t>3 oz. Espresso Mug</t>
  </si>
  <si>
    <t>PG1002T-795</t>
  </si>
  <si>
    <t>1 qt. Utensil Crock</t>
  </si>
  <si>
    <t xml:space="preserve">PG1003T-795 </t>
  </si>
  <si>
    <t>2.75 qt. Utensil Crock</t>
  </si>
  <si>
    <t>PG1627T-09795</t>
  </si>
  <si>
    <t>7 oz. Stackable Ramekin</t>
  </si>
  <si>
    <t>PG0304C-25795</t>
  </si>
  <si>
    <t>Spoon Rest</t>
  </si>
  <si>
    <t>MG601-795</t>
  </si>
  <si>
    <r>
      <t xml:space="preserve">8" x 2 1/2" Salt Mill
</t>
    </r>
    <r>
      <rPr>
        <i/>
        <sz val="10.5"/>
        <color rgb="FFFF0000"/>
        <rFont val="Calibri"/>
        <family val="2"/>
        <scheme val="minor"/>
      </rPr>
      <t>While supplies last</t>
    </r>
  </si>
  <si>
    <t>MG600-795</t>
  </si>
  <si>
    <r>
      <t xml:space="preserve">8" x 2 1/2" Pepper Mill
</t>
    </r>
    <r>
      <rPr>
        <i/>
        <sz val="10.5"/>
        <color rgb="FFFF0000"/>
        <rFont val="Calibri"/>
        <family val="2"/>
        <scheme val="minor"/>
      </rPr>
      <t>While supplies last</t>
    </r>
  </si>
  <si>
    <t>LS2502-3167NCSG</t>
  </si>
  <si>
    <t>Marseille with Embossed Design &amp; Gold Knob</t>
  </si>
  <si>
    <t>Product Image</t>
  </si>
  <si>
    <t>UPC Code</t>
  </si>
  <si>
    <t>Retailer Savings</t>
  </si>
  <si>
    <t>Consumer Savings</t>
  </si>
  <si>
    <t>ENAMELED CAST IRON - 1H 2021</t>
  </si>
  <si>
    <t>9.75"</t>
  </si>
  <si>
    <t>Signature Deep Round Grill Pan</t>
  </si>
  <si>
    <t>024147307174</t>
  </si>
  <si>
    <t>7/15/20 - 7/15/21</t>
  </si>
  <si>
    <t>8/1/20 - 7/31/21</t>
  </si>
  <si>
    <t xml:space="preserve">Promo Pricing Valid August 1, 2020 - July 31, 2021               
</t>
  </si>
  <si>
    <t>024147315537</t>
  </si>
  <si>
    <t>024147307181</t>
  </si>
  <si>
    <t>024147315933</t>
  </si>
  <si>
    <t>024147307167</t>
  </si>
  <si>
    <t>024147316008</t>
  </si>
  <si>
    <t>024147315483</t>
  </si>
  <si>
    <t>024147315940</t>
  </si>
  <si>
    <t>024147306993</t>
  </si>
  <si>
    <t>024147315896</t>
  </si>
  <si>
    <t>024147258254</t>
  </si>
  <si>
    <t xml:space="preserve">Promo Pricing Valid August 1, 2020 - January 31, 2022               
</t>
  </si>
  <si>
    <t>024147315513</t>
  </si>
  <si>
    <t>024147277200</t>
  </si>
  <si>
    <t>024147258261</t>
  </si>
  <si>
    <t>024147258247</t>
  </si>
  <si>
    <t>024147286561</t>
  </si>
  <si>
    <t>024147315506</t>
  </si>
  <si>
    <t>024147308768</t>
  </si>
  <si>
    <t>024147313816</t>
  </si>
  <si>
    <t>024147289340</t>
  </si>
  <si>
    <t>024147320142</t>
  </si>
  <si>
    <t>6.75 qt.</t>
  </si>
  <si>
    <t>Signature Round Wide Oven</t>
  </si>
  <si>
    <t>024147297789</t>
  </si>
  <si>
    <t>8/15/20 - 5/15/21</t>
  </si>
  <si>
    <t>9/1/20 - 5/31/21</t>
  </si>
  <si>
    <t xml:space="preserve">Promo Pricing Valid September 1, 2020 - May 31, 2021                
</t>
  </si>
  <si>
    <t>024147261223</t>
  </si>
  <si>
    <t>024147285618</t>
  </si>
  <si>
    <t>024147298823</t>
  </si>
  <si>
    <t>024147316251</t>
  </si>
  <si>
    <t>024147315650</t>
  </si>
  <si>
    <t xml:space="preserve">Deep Teal </t>
  </si>
  <si>
    <t>024147316312</t>
  </si>
  <si>
    <t>STONEWARE - 1H 2021</t>
  </si>
  <si>
    <t>2.75 qt.</t>
  </si>
  <si>
    <t>Heritage Rectangular Casserole with Platter Lid</t>
  </si>
  <si>
    <t xml:space="preserve">Promo Pricing Valid August 1, 2020 - July 31, 2021    
</t>
  </si>
  <si>
    <r>
      <t xml:space="preserve">Indigo </t>
    </r>
    <r>
      <rPr>
        <i/>
        <sz val="10"/>
        <color rgb="FFFF0000"/>
        <rFont val="Calibri"/>
        <family val="2"/>
        <scheme val="minor"/>
      </rPr>
      <t>(WSL)</t>
    </r>
  </si>
  <si>
    <t>630870288880</t>
  </si>
  <si>
    <t>7/15/20 - 7/15/22</t>
  </si>
  <si>
    <t>8/1/20 - 7/31/22</t>
  </si>
  <si>
    <t xml:space="preserve">Promo Pricing Valid August 1, 2020 - December 31, 2021    
</t>
  </si>
  <si>
    <t>843251110568</t>
  </si>
  <si>
    <t>843251157112</t>
  </si>
  <si>
    <t>Salt &amp; Pepper Shakers Set</t>
  </si>
  <si>
    <t>23 oz.</t>
  </si>
  <si>
    <t>Canister with Wood Lid</t>
  </si>
  <si>
    <r>
      <t xml:space="preserve">Caribbean </t>
    </r>
    <r>
      <rPr>
        <i/>
        <sz val="10"/>
        <color rgb="FFFF0000"/>
        <rFont val="Calibri"/>
        <family val="2"/>
        <scheme val="minor"/>
      </rPr>
      <t>(WSL)</t>
    </r>
  </si>
  <si>
    <t>1.5 qt.</t>
  </si>
  <si>
    <t>2.5 qt.</t>
  </si>
  <si>
    <t>2021 Wholesale Promo Schedule</t>
  </si>
  <si>
    <t>Promotion</t>
  </si>
  <si>
    <t xml:space="preserve">For order received between </t>
  </si>
  <si>
    <t>Offer Notes</t>
  </si>
  <si>
    <t>For order shipped between</t>
  </si>
  <si>
    <t>Eligible Channels</t>
  </si>
  <si>
    <t>Additional terms and conditions*</t>
  </si>
  <si>
    <t>Start</t>
  </si>
  <si>
    <t>Finish</t>
  </si>
  <si>
    <t>2021 Front Half Promotions</t>
  </si>
  <si>
    <t>Last Call "Buy &amp; Save" Program</t>
  </si>
  <si>
    <r>
      <t xml:space="preserve">TIER 1: </t>
    </r>
    <r>
      <rPr>
        <sz val="16"/>
        <rFont val="Calibri"/>
        <family val="2"/>
        <scheme val="minor"/>
      </rPr>
      <t>Order between $1,500-$2,999.99 (no discount): Min. Order $1,500.</t>
    </r>
    <r>
      <rPr>
        <b/>
        <sz val="16"/>
        <rFont val="Calibri"/>
        <family val="2"/>
        <scheme val="minor"/>
      </rPr>
      <t xml:space="preserve">
</t>
    </r>
    <r>
      <rPr>
        <sz val="16"/>
        <rFont val="Calibri"/>
        <family val="2"/>
        <scheme val="minor"/>
      </rPr>
      <t xml:space="preserve">GWOs available once order totals </t>
    </r>
    <r>
      <rPr>
        <sz val="16"/>
        <rFont val="Calibri"/>
        <family val="2"/>
      </rPr>
      <t>≥</t>
    </r>
    <r>
      <rPr>
        <sz val="16"/>
        <rFont val="Calibri"/>
        <family val="2"/>
        <scheme val="minor"/>
      </rPr>
      <t>$1,500</t>
    </r>
    <r>
      <rPr>
        <b/>
        <sz val="16"/>
        <rFont val="Calibri"/>
        <family val="2"/>
        <scheme val="minor"/>
      </rPr>
      <t xml:space="preserve">
TIER 2: </t>
    </r>
    <r>
      <rPr>
        <sz val="16"/>
        <rFont val="Calibri"/>
        <family val="2"/>
        <scheme val="minor"/>
      </rPr>
      <t>Order &gt;</t>
    </r>
    <r>
      <rPr>
        <sz val="16"/>
        <rFont val="Calibri"/>
        <family val="2"/>
      </rPr>
      <t xml:space="preserve">$3,000 (after discount): </t>
    </r>
    <r>
      <rPr>
        <sz val="16"/>
        <rFont val="Calibri"/>
        <family val="2"/>
        <scheme val="minor"/>
      </rPr>
      <t>Receives 5% off order (</t>
    </r>
    <r>
      <rPr>
        <u/>
        <sz val="16"/>
        <rFont val="Calibri"/>
        <family val="2"/>
        <scheme val="minor"/>
      </rPr>
      <t>NO exclusions apply</t>
    </r>
    <r>
      <rPr>
        <sz val="16"/>
        <rFont val="Calibri"/>
        <family val="2"/>
        <scheme val="minor"/>
      </rPr>
      <t xml:space="preserve">) AND receive a GWO (up to 8 FREE Hertiage Covered Rectangular Casserole - Metallic White or Metallic Red), a $100 retail value. 
Discount applies to entire order when dollar tier criteria is met and </t>
    </r>
    <r>
      <rPr>
        <i/>
        <sz val="16"/>
        <rFont val="Calibri"/>
        <family val="2"/>
        <scheme val="minor"/>
      </rPr>
      <t>now includes</t>
    </r>
    <r>
      <rPr>
        <sz val="16"/>
        <rFont val="Calibri"/>
        <family val="2"/>
        <scheme val="minor"/>
      </rPr>
      <t xml:space="preserve"> specialty shapes, promotional items/House Specials and Sets. </t>
    </r>
  </si>
  <si>
    <t>Channels Formally Known (before AX) as:
1B, 1C, 1E, 1F, 1G, Gourmet Web</t>
  </si>
  <si>
    <r>
      <rPr>
        <b/>
        <u/>
        <sz val="16"/>
        <color rgb="FFFF0000"/>
        <rFont val="Calibri"/>
        <family val="2"/>
        <scheme val="minor"/>
      </rPr>
      <t>IMPORTANT:</t>
    </r>
    <r>
      <rPr>
        <b/>
        <sz val="16"/>
        <rFont val="Calibri"/>
        <family val="2"/>
        <scheme val="minor"/>
      </rPr>
      <t xml:space="preserve"> For any Last Call orders written at shows, place the following campaing IDs in cell I7 on order form. For any Last Call order not written at shows, use campaign ID (LC21) in cell I7.</t>
    </r>
  </si>
  <si>
    <r>
      <rPr>
        <sz val="16"/>
        <rFont val="Calibri"/>
        <family val="2"/>
        <scheme val="minor"/>
      </rPr>
      <t xml:space="preserve">
(1) Order-One Shipment (2/1/21 - 3/1/21).</t>
    </r>
    <r>
      <rPr>
        <sz val="16"/>
        <color indexed="23"/>
        <rFont val="Calibri"/>
        <family val="2"/>
        <scheme val="minor"/>
      </rPr>
      <t xml:space="preserve"> </t>
    </r>
    <r>
      <rPr>
        <sz val="16"/>
        <color indexed="10"/>
        <rFont val="Calibri"/>
        <family val="2"/>
        <scheme val="minor"/>
      </rPr>
      <t xml:space="preserve">ABSOLUTELY NO ORDERS WILL BE PROCESSED AFTER 3/1/21.  If received after, they will be processed at 2020 pricing with no discount/gift.  NO EXCEPTIONS.
</t>
    </r>
    <r>
      <rPr>
        <sz val="16"/>
        <color indexed="23"/>
        <rFont val="Calibri"/>
        <family val="2"/>
        <scheme val="minor"/>
      </rPr>
      <t xml:space="preserve">
</t>
    </r>
    <r>
      <rPr>
        <sz val="16"/>
        <rFont val="Calibri"/>
        <family val="2"/>
        <scheme val="minor"/>
      </rPr>
      <t xml:space="preserve">Multiple locations are eligible and each location must meet promo/order requirements to qualify.  Must be noted on order form.
Please refer to latest Terms and Conditions, which also apply to this promotion. Cannot combine with any other offer. May be eligible for Dating.  </t>
    </r>
  </si>
  <si>
    <r>
      <rPr>
        <sz val="16"/>
        <color rgb="FFFF0000"/>
        <rFont val="Calibri"/>
        <family val="2"/>
        <scheme val="minor"/>
      </rPr>
      <t>See important note about campign IDs in cell H5:
Atlanta:</t>
    </r>
    <r>
      <rPr>
        <b/>
        <sz val="16"/>
        <color rgb="FFFF0000"/>
        <rFont val="Calibri"/>
        <family val="2"/>
        <scheme val="minor"/>
      </rPr>
      <t xml:space="preserve"> LC21ATL
</t>
    </r>
    <r>
      <rPr>
        <sz val="16"/>
        <color rgb="FFFF0000"/>
        <rFont val="Calibri"/>
        <family val="2"/>
        <scheme val="minor"/>
      </rPr>
      <t xml:space="preserve">Dallas: </t>
    </r>
    <r>
      <rPr>
        <b/>
        <sz val="16"/>
        <color rgb="FFFF0000"/>
        <rFont val="Calibri"/>
        <family val="2"/>
        <scheme val="minor"/>
      </rPr>
      <t xml:space="preserve">LC21DAL
</t>
    </r>
    <r>
      <rPr>
        <sz val="16"/>
        <color rgb="FFFF0000"/>
        <rFont val="Calibri"/>
        <family val="2"/>
        <scheme val="minor"/>
      </rPr>
      <t>Seattle:</t>
    </r>
    <r>
      <rPr>
        <b/>
        <sz val="16"/>
        <color rgb="FFFF0000"/>
        <rFont val="Calibri"/>
        <family val="2"/>
        <scheme val="minor"/>
      </rPr>
      <t xml:space="preserve"> LC21SEA
</t>
    </r>
    <r>
      <rPr>
        <b/>
        <i/>
        <sz val="14"/>
        <color rgb="FFFF0000"/>
        <rFont val="Calibri"/>
        <family val="2"/>
        <scheme val="minor"/>
      </rPr>
      <t>Use code LC21 for Last Call Order not written at showroom locations.</t>
    </r>
  </si>
  <si>
    <r>
      <t xml:space="preserve">EXTENDED DATING June 1st Dating Terms:
</t>
    </r>
    <r>
      <rPr>
        <sz val="16"/>
        <rFont val="Calibri"/>
        <family val="2"/>
        <scheme val="minor"/>
      </rPr>
      <t xml:space="preserve">
On any order placed between February 1 - March 31, 2021. Can be combined with other orders. 
</t>
    </r>
    <r>
      <rPr>
        <b/>
        <sz val="16"/>
        <rFont val="Calibri"/>
        <family val="2"/>
        <scheme val="minor"/>
      </rPr>
      <t xml:space="preserve">
</t>
    </r>
    <r>
      <rPr>
        <b/>
        <u/>
        <sz val="16"/>
        <color rgb="FFFF0000"/>
        <rFont val="Calibri"/>
        <family val="2"/>
        <scheme val="minor"/>
      </rPr>
      <t>Payment due to Le Creuset on June 1, 2021.</t>
    </r>
    <r>
      <rPr>
        <b/>
        <sz val="16"/>
        <rFont val="Calibri"/>
        <family val="2"/>
        <scheme val="minor"/>
      </rPr>
      <t xml:space="preserve">
</t>
    </r>
  </si>
  <si>
    <r>
      <t xml:space="preserve">Channels Formally Known (before AX) as:
1B, 1C, 1E, 1F, 1G...     </t>
    </r>
    <r>
      <rPr>
        <sz val="16"/>
        <color rgb="FFFF0000"/>
        <rFont val="Calibri"/>
        <family val="2"/>
        <scheme val="minor"/>
      </rPr>
      <t xml:space="preserve">Does NOT include </t>
    </r>
    <r>
      <rPr>
        <b/>
        <u/>
        <sz val="16"/>
        <color rgb="FFFF0000"/>
        <rFont val="Calibri"/>
        <family val="2"/>
        <scheme val="minor"/>
      </rPr>
      <t>select</t>
    </r>
    <r>
      <rPr>
        <sz val="16"/>
        <color rgb="FFFF0000"/>
        <rFont val="Calibri"/>
        <family val="2"/>
        <scheme val="minor"/>
      </rPr>
      <t xml:space="preserve"> Gourmet Web accounts under separate program.</t>
    </r>
  </si>
  <si>
    <r>
      <rPr>
        <sz val="14"/>
        <color indexed="10"/>
        <rFont val="Calibri"/>
        <family val="2"/>
        <scheme val="minor"/>
      </rPr>
      <t xml:space="preserve">Territory Managers to provide list of accounts to Jennifer Wilson a week before planned call to sell promotion, so accounts can be verified as eligible based on standing terms and conditions before offering account dating. Dating is not valid for accounts with less than 12 months established credit or accounts that have had credit denied for dating.
Each order received by the CSR requesting dating will be forwarded upon receipt to the LC Credit Manager to approve/deny for dating.
</t>
    </r>
    <r>
      <rPr>
        <sz val="14"/>
        <rFont val="Calibri"/>
        <family val="2"/>
        <scheme val="minor"/>
      </rPr>
      <t>To be eligible each order must meet minimum order requirement ($1,200 after any discounts are applied) and be for delivery to one single location*. Additional items may not be added to an open dating back order after order has been submitted (late items or filler items cannot be added to dating back orders, those must be added to a new order that meets our minimum order requirements). 
Multiple Orders within order dates are acceptable. Use Promo Code. Terms will start to accrue from invoice due date (no exceptions no grace period) Account must be approved for dating.
*Multiple locations are eligible and each location must meet promo/order requirements to qualify.  Must be noted on order form.</t>
    </r>
  </si>
  <si>
    <t>Spring Dating</t>
  </si>
  <si>
    <t>Code L2001SD
(Place Campaign ID in NOTES SECTION on order form)</t>
  </si>
  <si>
    <r>
      <t xml:space="preserve">Color Buy-in Program (Artichaut launch 4/20/21)
</t>
    </r>
    <r>
      <rPr>
        <b/>
        <i/>
        <sz val="16"/>
        <rFont val="Calibri"/>
        <family val="2"/>
        <scheme val="minor"/>
      </rPr>
      <t>***Use Special Order Form (Color Buy-in) &amp; Refer to Program Details w/i Sales &amp; Marketing Planning PPT***</t>
    </r>
  </si>
  <si>
    <r>
      <rPr>
        <b/>
        <u/>
        <sz val="16"/>
        <color theme="1"/>
        <rFont val="Calibri"/>
        <family val="2"/>
        <scheme val="minor"/>
      </rPr>
      <t xml:space="preserve">Tiered Discount Levels:
</t>
    </r>
    <r>
      <rPr>
        <b/>
        <sz val="16"/>
        <color theme="1"/>
        <rFont val="Calibri"/>
        <family val="2"/>
        <scheme val="minor"/>
      </rPr>
      <t xml:space="preserve">
o  </t>
    </r>
    <r>
      <rPr>
        <b/>
        <u/>
        <sz val="16"/>
        <color theme="1"/>
        <rFont val="Calibri"/>
        <family val="2"/>
        <scheme val="minor"/>
      </rPr>
      <t>Tier I:</t>
    </r>
    <r>
      <rPr>
        <b/>
        <sz val="16"/>
        <color theme="1"/>
        <rFont val="Calibri"/>
        <family val="2"/>
        <scheme val="minor"/>
      </rPr>
      <t xml:space="preserve"> </t>
    </r>
    <r>
      <rPr>
        <sz val="16"/>
        <color theme="1"/>
        <rFont val="Calibri"/>
        <family val="2"/>
        <scheme val="minor"/>
      </rPr>
      <t xml:space="preserve">Receive digital assets &amp; merch kit when Artichaut order total is between </t>
    </r>
    <r>
      <rPr>
        <sz val="16"/>
        <color theme="1"/>
        <rFont val="Calibri"/>
        <family val="2"/>
      </rPr>
      <t>&gt;$2,000-$2,999 (net dollar amount).</t>
    </r>
    <r>
      <rPr>
        <b/>
        <sz val="16"/>
        <color theme="1"/>
        <rFont val="Calibri"/>
        <family val="2"/>
        <scheme val="minor"/>
      </rPr>
      <t xml:space="preserve">
o  </t>
    </r>
    <r>
      <rPr>
        <b/>
        <u/>
        <sz val="16"/>
        <color theme="1"/>
        <rFont val="Calibri"/>
        <family val="2"/>
        <scheme val="minor"/>
      </rPr>
      <t>Tier II:</t>
    </r>
    <r>
      <rPr>
        <b/>
        <sz val="16"/>
        <color theme="1"/>
        <rFont val="Calibri"/>
        <family val="2"/>
        <scheme val="minor"/>
      </rPr>
      <t xml:space="preserve"> </t>
    </r>
    <r>
      <rPr>
        <sz val="16"/>
        <color theme="1"/>
        <rFont val="Calibri"/>
        <family val="2"/>
        <scheme val="minor"/>
      </rPr>
      <t>Receive 5% OFF entire order when Artichaut order total is greater than $3,000 (net dollar amount, post discount) and digital assets/merch kit.</t>
    </r>
    <r>
      <rPr>
        <b/>
        <sz val="16"/>
        <color theme="1"/>
        <rFont val="Calibri"/>
        <family val="2"/>
        <scheme val="minor"/>
      </rPr>
      <t xml:space="preserve">
</t>
    </r>
    <r>
      <rPr>
        <b/>
        <sz val="16"/>
        <rFont val="Calibri"/>
        <family val="2"/>
        <scheme val="minor"/>
      </rPr>
      <t xml:space="preserve">
</t>
    </r>
  </si>
  <si>
    <r>
      <rPr>
        <b/>
        <u/>
        <sz val="14"/>
        <color rgb="FFFF0000"/>
        <rFont val="Calibri"/>
        <family val="2"/>
        <scheme val="minor"/>
      </rPr>
      <t>Early buy-in program to support the future Market Launch Date of APRIL 20 for Artichaut. Customers are not to launch/sell Artichaut prior to these noted Market launch Dates.</t>
    </r>
    <r>
      <rPr>
        <sz val="12"/>
        <rFont val="Calibri"/>
        <family val="2"/>
        <scheme val="minor"/>
      </rPr>
      <t xml:space="preserve">
</t>
    </r>
    <r>
      <rPr>
        <sz val="14"/>
        <rFont val="Calibri"/>
        <family val="2"/>
        <scheme val="minor"/>
      </rPr>
      <t xml:space="preserve">o One Order-One Shipment per Customer; order must be placed between March 1 - April 15, 2021. Earliest order will ship is March 15, 2021 - this is the earliest ship date possible and should be noted on order.
o Multiple locations are eligible and each location must meet promo/order requirements to qualify.  Must be noted on order form.
o 60 Days Dating  Offered - Dating is not valid for accounts with less than 12 months established credit or accounts that have had credit denied for dating. Cannot combine with any other offer. May be eligible for Dating. </t>
    </r>
    <r>
      <rPr>
        <sz val="14"/>
        <color rgb="FFFF0000"/>
        <rFont val="Calibri"/>
        <family val="2"/>
        <scheme val="minor"/>
      </rPr>
      <t>Each order received by the CSR requesting dating will be forwarded upon receipt to the credit manager to approve/deny for dating.</t>
    </r>
  </si>
  <si>
    <t>Campaign ID:
L21ARTP
Use Respective Order Form</t>
  </si>
  <si>
    <t>2021 Back Half Promotions</t>
  </si>
  <si>
    <t>Fall Dating</t>
  </si>
  <si>
    <r>
      <t xml:space="preserve">EXTENDED DATING </t>
    </r>
    <r>
      <rPr>
        <b/>
        <u/>
        <sz val="16"/>
        <color rgb="FFFF0000"/>
        <rFont val="Calibri"/>
        <family val="2"/>
        <scheme val="minor"/>
      </rPr>
      <t>NOVEMBER 1st</t>
    </r>
    <r>
      <rPr>
        <b/>
        <sz val="16"/>
        <rFont val="Calibri"/>
        <family val="2"/>
        <scheme val="minor"/>
      </rPr>
      <t xml:space="preserve"> Dating Terms:
</t>
    </r>
    <r>
      <rPr>
        <b/>
        <sz val="16"/>
        <color rgb="FF0070C0"/>
        <rFont val="Calibri"/>
        <family val="2"/>
        <scheme val="minor"/>
      </rPr>
      <t>On any order placed between July 1 and August 17, 2020.</t>
    </r>
    <r>
      <rPr>
        <b/>
        <sz val="16"/>
        <rFont val="Calibri"/>
        <family val="2"/>
        <scheme val="minor"/>
      </rPr>
      <t xml:space="preserve">
</t>
    </r>
    <r>
      <rPr>
        <b/>
        <u/>
        <sz val="16"/>
        <color rgb="FFFF0000"/>
        <rFont val="Calibri"/>
        <family val="2"/>
        <scheme val="minor"/>
      </rPr>
      <t>Payment due to Le Creuset by 
November 1, 2020.</t>
    </r>
    <r>
      <rPr>
        <b/>
        <sz val="16"/>
        <rFont val="Calibri"/>
        <family val="2"/>
        <scheme val="minor"/>
      </rPr>
      <t xml:space="preserve">
</t>
    </r>
  </si>
  <si>
    <r>
      <rPr>
        <sz val="12"/>
        <color indexed="10"/>
        <rFont val="Calibri"/>
        <family val="2"/>
        <scheme val="minor"/>
      </rPr>
      <t xml:space="preserve">Territory Managers to create a list of ALL accounts they would like to offer Fall Dating to and submit that list to AR/AP Manager (Jennifer Wilson), emailing </t>
    </r>
    <r>
      <rPr>
        <u/>
        <sz val="12"/>
        <color theme="4"/>
        <rFont val="Calibri"/>
        <family val="2"/>
        <scheme val="minor"/>
      </rPr>
      <t>accountsreceivable.us@lecreuset.com</t>
    </r>
    <r>
      <rPr>
        <sz val="12"/>
        <color indexed="10"/>
        <rFont val="Calibri"/>
        <family val="2"/>
        <scheme val="minor"/>
      </rPr>
      <t xml:space="preserve">, one week prior to program going into effect, so accounts can be verified as eligible based on standing terms and conditions before offering account dating. Dating is not valid for accounts with less than 12 months established credit or accounts that have had credit denied for dating.
Each order received by the CSR requesting dating will be forwarded upon receipt to the LCOA credit manager to approve/deny for dating.
</t>
    </r>
    <r>
      <rPr>
        <sz val="12"/>
        <rFont val="Calibri"/>
        <family val="2"/>
        <scheme val="minor"/>
      </rPr>
      <t>To be eligible each order must meet minimum order requirement ($1,200 after any discounts are applied) and be for delivery to one single location*. Additional items may not be added to an open dating back order after order has been submitted (late items or filler items cannot be added to dating back orders, those must be added to a new order that meets our minimum order requirements). 
Multiple Orders within order dates are acceptable. Use Promo Code. Terms will start to accrue from invoice due date (no exceptions no grace period) Account must be approved for dating.
*Multiple locations are eligible and each location must meet promo/order requirements to qualify.  Must be noted on order form.</t>
    </r>
  </si>
  <si>
    <r>
      <t xml:space="preserve">Campaign ID:
</t>
    </r>
    <r>
      <rPr>
        <b/>
        <sz val="16"/>
        <rFont val="Calibri"/>
        <family val="2"/>
        <scheme val="minor"/>
      </rPr>
      <t>L20FD</t>
    </r>
    <r>
      <rPr>
        <b/>
        <sz val="20"/>
        <color rgb="FFFF0000"/>
        <rFont val="Calibri"/>
        <family val="2"/>
        <scheme val="minor"/>
      </rPr>
      <t xml:space="preserve">
</t>
    </r>
    <r>
      <rPr>
        <b/>
        <sz val="16"/>
        <color rgb="FFFF0000"/>
        <rFont val="Calibri"/>
        <family val="2"/>
        <scheme val="minor"/>
      </rPr>
      <t xml:space="preserve">
(Place this Fall Dating Campaign ID in notes section of ANY order form)</t>
    </r>
  </si>
  <si>
    <r>
      <t xml:space="preserve">Color Buy-in Program (Deep Teal)
</t>
    </r>
    <r>
      <rPr>
        <b/>
        <i/>
        <sz val="16"/>
        <color rgb="FFFF0000"/>
        <rFont val="Calibri"/>
        <family val="2"/>
        <scheme val="minor"/>
      </rPr>
      <t>***Use Special Order Form (Color Buy-in) &amp; Refer to Program Details w/i Sales &amp; Marketing Planning PPT***</t>
    </r>
  </si>
  <si>
    <r>
      <rPr>
        <b/>
        <u/>
        <sz val="14"/>
        <color theme="1"/>
        <rFont val="Calibri"/>
        <family val="2"/>
        <scheme val="minor"/>
      </rPr>
      <t xml:space="preserve">Tiered Discount Levels:
</t>
    </r>
    <r>
      <rPr>
        <b/>
        <sz val="14"/>
        <color theme="1"/>
        <rFont val="Calibri"/>
        <family val="2"/>
        <scheme val="minor"/>
      </rPr>
      <t xml:space="preserve">
o  </t>
    </r>
    <r>
      <rPr>
        <b/>
        <u/>
        <sz val="14"/>
        <color theme="1"/>
        <rFont val="Calibri"/>
        <family val="2"/>
        <scheme val="minor"/>
      </rPr>
      <t>Tier I:</t>
    </r>
    <r>
      <rPr>
        <b/>
        <sz val="14"/>
        <color theme="1"/>
        <rFont val="Calibri"/>
        <family val="2"/>
        <scheme val="minor"/>
      </rPr>
      <t xml:space="preserve"> Receive 5% OFF entire order when Deep Teal order total is between </t>
    </r>
    <r>
      <rPr>
        <b/>
        <sz val="14"/>
        <color theme="1"/>
        <rFont val="Calibri"/>
        <family val="2"/>
      </rPr>
      <t>&gt;$1,200-$2,499 (net dollar amount, post discount).</t>
    </r>
    <r>
      <rPr>
        <b/>
        <sz val="14"/>
        <color theme="1"/>
        <rFont val="Calibri"/>
        <family val="2"/>
        <scheme val="minor"/>
      </rPr>
      <t xml:space="preserve">
o  </t>
    </r>
    <r>
      <rPr>
        <b/>
        <u/>
        <sz val="14"/>
        <color theme="1"/>
        <rFont val="Calibri"/>
        <family val="2"/>
        <scheme val="minor"/>
      </rPr>
      <t>Tier II:</t>
    </r>
    <r>
      <rPr>
        <b/>
        <sz val="14"/>
        <color theme="1"/>
        <rFont val="Calibri"/>
        <family val="2"/>
        <scheme val="minor"/>
      </rPr>
      <t xml:space="preserve"> Receive 5% OFF entire order when Deep Teal order total is between $2,500-$4,999 (net dollar amount, post discount) &amp; Stone &amp; receive a FREE Tier II GWO (your choice of (5) FREE Le Creuset Cookbooks (MB10), a $35 value each, OR (5) FREE Set of 4 Stainless Steel Measuring Cups (SSA2530), a $45 value each)
</t>
    </r>
    <r>
      <rPr>
        <b/>
        <sz val="14"/>
        <rFont val="Calibri"/>
        <family val="2"/>
        <scheme val="minor"/>
      </rPr>
      <t xml:space="preserve">
o  </t>
    </r>
    <r>
      <rPr>
        <b/>
        <u/>
        <sz val="14"/>
        <rFont val="Calibri"/>
        <family val="2"/>
        <scheme val="minor"/>
      </rPr>
      <t>Tier III:</t>
    </r>
    <r>
      <rPr>
        <b/>
        <sz val="14"/>
        <rFont val="Calibri"/>
        <family val="2"/>
        <scheme val="minor"/>
      </rPr>
      <t xml:space="preserve"> Receive 10% OFF entire order when Deep Teal order total is &gt;$5,000 (net dollar amount, post discount) &amp; receive a FREE Tier III GWO GWO (your choice of (5) FREE Le Creuset Cookbooks (MB10), a $35 value each, OR (5) FREE Set of 4 Stainless Steel Measuring Cups (SSA2530), a $45 value each)</t>
    </r>
  </si>
  <si>
    <r>
      <rPr>
        <b/>
        <u/>
        <sz val="14"/>
        <color rgb="FFFF0000"/>
        <rFont val="Calibri"/>
        <family val="2"/>
        <scheme val="minor"/>
      </rPr>
      <t>Early buy-in program to support the future Market Launch Dates for Deep Teal, 2H Newness, 2H Promos &amp; Noel Collection. Customers are not to launch/sell Deep Teal or any of the new items and promos before stated Market launch Dates.</t>
    </r>
    <r>
      <rPr>
        <sz val="12"/>
        <rFont val="Calibri"/>
        <family val="2"/>
        <scheme val="minor"/>
      </rPr>
      <t xml:space="preserve">
</t>
    </r>
    <r>
      <rPr>
        <sz val="14"/>
        <rFont val="Calibri"/>
        <family val="2"/>
        <scheme val="minor"/>
      </rPr>
      <t xml:space="preserve">o One Order-One Shipment per Customer; order must be placed between July 1-August 17, 2020. Earliest order will ship is July 15, 2020 - this is the earliest ship date possible and should be noted on order.
o For GWO associated with Tier II &amp; Tier III, TM to note customer selection of free gift with order in the note order note section (within special order form).
o Multiple locations are eligible and each location must meet promo/order requirements to qualify.  Must be noted on order form.
o Fall Dating can be used in conjunction with the program (due November 1). </t>
    </r>
    <r>
      <rPr>
        <sz val="14"/>
        <color rgb="FFFF0000"/>
        <rFont val="Calibri"/>
        <family val="2"/>
        <scheme val="minor"/>
      </rPr>
      <t>Each order received by the CSR requesting dating will be forwarded upon receipt to the credit manager to approve/deny for dating.</t>
    </r>
  </si>
  <si>
    <r>
      <t xml:space="preserve">Campaign ID:
L20DT2H
</t>
    </r>
    <r>
      <rPr>
        <b/>
        <sz val="16"/>
        <color rgb="FFFF0000"/>
        <rFont val="Calibri"/>
        <family val="2"/>
        <scheme val="minor"/>
      </rPr>
      <t>Use Respective Order Form</t>
    </r>
  </si>
  <si>
    <r>
      <t xml:space="preserve">EXTENDED DATING December 1st Dating Terms:
</t>
    </r>
    <r>
      <rPr>
        <sz val="16"/>
        <rFont val="Calibri"/>
        <family val="2"/>
        <scheme val="minor"/>
      </rPr>
      <t xml:space="preserve">
On any order placed between June 28-August 13, 2021. Can be combined with other orders. 
</t>
    </r>
    <r>
      <rPr>
        <b/>
        <sz val="16"/>
        <rFont val="Calibri"/>
        <family val="2"/>
        <scheme val="minor"/>
      </rPr>
      <t xml:space="preserve">
</t>
    </r>
    <r>
      <rPr>
        <b/>
        <u/>
        <sz val="16"/>
        <color rgb="FFFF0000"/>
        <rFont val="Calibri"/>
        <family val="2"/>
        <scheme val="minor"/>
      </rPr>
      <t>Payment due to Le Creuset on December 1, 2021.</t>
    </r>
    <r>
      <rPr>
        <b/>
        <sz val="16"/>
        <rFont val="Calibri"/>
        <family val="2"/>
        <scheme val="minor"/>
      </rPr>
      <t xml:space="preserve">
</t>
    </r>
  </si>
  <si>
    <t>Code L21FD
(Place Campaign ID in NOTES SECTION on order form)</t>
  </si>
  <si>
    <r>
      <t xml:space="preserve">5% OFF Buy-in Program
</t>
    </r>
    <r>
      <rPr>
        <b/>
        <i/>
        <sz val="16"/>
        <rFont val="Calibri"/>
        <family val="2"/>
        <scheme val="minor"/>
      </rPr>
      <t>***Use Special Order Form (5% Off Buy-in) &amp; Refer to Program Details w/i Sales &amp; Marketing Planning PPT***</t>
    </r>
  </si>
  <si>
    <r>
      <rPr>
        <b/>
        <u/>
        <sz val="16"/>
        <color theme="1"/>
        <rFont val="Calibri"/>
        <family val="2"/>
        <scheme val="minor"/>
      </rPr>
      <t xml:space="preserve">
</t>
    </r>
    <r>
      <rPr>
        <b/>
        <sz val="16"/>
        <color theme="1"/>
        <rFont val="Calibri"/>
        <family val="2"/>
        <scheme val="minor"/>
      </rPr>
      <t xml:space="preserve">
</t>
    </r>
    <r>
      <rPr>
        <sz val="16"/>
        <color theme="1"/>
        <rFont val="Calibri"/>
        <family val="2"/>
        <scheme val="minor"/>
      </rPr>
      <t xml:space="preserve">Receive 5% OFF your order when the order total is equal to or greater than </t>
    </r>
    <r>
      <rPr>
        <sz val="16"/>
        <color theme="1"/>
        <rFont val="Calibri"/>
        <family val="2"/>
      </rPr>
      <t>$3,000 (net dollar amount).</t>
    </r>
    <r>
      <rPr>
        <b/>
        <sz val="16"/>
        <color theme="1"/>
        <rFont val="Calibri"/>
        <family val="2"/>
        <scheme val="minor"/>
      </rPr>
      <t xml:space="preserve">
</t>
    </r>
    <r>
      <rPr>
        <b/>
        <sz val="16"/>
        <rFont val="Calibri"/>
        <family val="2"/>
        <scheme val="minor"/>
      </rPr>
      <t xml:space="preserve">
</t>
    </r>
  </si>
  <si>
    <r>
      <t xml:space="preserve">Channels Formally Known (before AX) as:
1B, 1C, 1E, 1F, 1G...     </t>
    </r>
    <r>
      <rPr>
        <b/>
        <sz val="16"/>
        <color rgb="FFFF0000"/>
        <rFont val="Calibri"/>
        <family val="2"/>
        <scheme val="minor"/>
      </rPr>
      <t>Does NOT include select Gourmet Web accounts under separate program.</t>
    </r>
  </si>
  <si>
    <t>o One order-One Shipment per Customer; order must be placed between June 28 - August 13, 2021.
o Multiple locations are eligible and each location must meet promo/order requirements to qualify.  Must be noted on order form.
o May be eligible for Fall Dating program.</t>
  </si>
  <si>
    <t>Campaign ID:
L215D
Use Respective Order Form</t>
  </si>
  <si>
    <t>Dallas Market
1/5 - 1/11</t>
  </si>
  <si>
    <t>Atlanta Market
1/11 - 1/18</t>
  </si>
  <si>
    <t>International Housewares Show
3/4 - 3/7</t>
  </si>
  <si>
    <t>Seattle Market
1/18 - 1/22</t>
  </si>
  <si>
    <t>Updated 11.12.21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</si>
</sst>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_ "/>
    <numFmt numFmtId="169" formatCode="_-* #,##0.00\ [$€]_-;\-* #,##0.00\ [$€]_-;_-* &quot;-&quot;??\ [$€]_-;_-@_-"/>
    <numFmt numFmtId="170" formatCode="[$-409]d\-mmm\-yy;@"/>
    <numFmt numFmtId="171" formatCode="0_);\(0\)"/>
    <numFmt numFmtId="172" formatCode="000000000000"/>
    <numFmt numFmtId="173" formatCode="[$-409]mmmm\ d\,\ yyyy;@"/>
  </numFmts>
  <fonts count="106">
    <font>
      <sz val="11"/>
      <color theme="1"/>
      <name val="Calibri"/>
      <family val="2"/>
      <scheme val="minor"/>
    </font>
    <font>
      <sz val="10"/>
      <name val="Arial"/>
      <family val="2"/>
    </font>
    <font>
      <b/>
      <sz val="11"/>
      <color theme="1"/>
      <name val="Calibri"/>
      <family val="2"/>
      <scheme val="minor"/>
    </font>
    <font>
      <sz val="11"/>
      <color theme="1"/>
      <name val="Calibri"/>
      <family val="2"/>
      <scheme val="minor"/>
    </font>
    <font>
      <sz val="12"/>
      <color theme="1"/>
      <name val="Calibri"/>
      <family val="2"/>
      <scheme val="minor"/>
    </font>
    <font>
      <sz val="13"/>
      <color theme="1"/>
      <name val="Calibri"/>
      <family val="2"/>
      <scheme val="minor"/>
    </font>
    <font>
      <sz val="10"/>
      <color theme="1"/>
      <name val="Calibri"/>
      <family val="2"/>
      <scheme val="minor"/>
    </font>
    <font>
      <b/>
      <sz val="10"/>
      <color rgb="FFFF0000"/>
      <name val="Calibri"/>
      <family val="2"/>
      <scheme val="minor"/>
    </font>
    <font>
      <sz val="10"/>
      <color rgb="FFFF0000"/>
      <name val="Calibri"/>
      <family val="2"/>
      <scheme val="minor"/>
    </font>
    <font>
      <sz val="11"/>
      <color indexed="8"/>
      <name val="Calibri"/>
      <family val="2"/>
    </font>
    <font>
      <sz val="12"/>
      <name val="宋体"/>
    </font>
    <font>
      <u/>
      <sz val="11"/>
      <color theme="10"/>
      <name val="Calibri"/>
      <family val="2"/>
      <scheme val="minor"/>
    </font>
    <font>
      <sz val="14"/>
      <name val="Arial"/>
      <family val="2"/>
    </font>
    <font>
      <sz val="12"/>
      <color indexed="8"/>
      <name val="Calibri"/>
      <family val="2"/>
      <scheme val="minor"/>
    </font>
    <font>
      <b/>
      <sz val="12"/>
      <color indexed="8"/>
      <name val="Calibri"/>
      <family val="2"/>
      <scheme val="minor"/>
    </font>
    <font>
      <sz val="11"/>
      <color indexed="81"/>
      <name val="Tahoma"/>
      <family val="2"/>
    </font>
    <font>
      <sz val="13"/>
      <name val="Calibri"/>
      <family val="2"/>
      <scheme val="minor"/>
    </font>
    <font>
      <b/>
      <sz val="22"/>
      <name val="Calibri"/>
      <family val="2"/>
      <scheme val="minor"/>
    </font>
    <font>
      <b/>
      <sz val="13"/>
      <color theme="1"/>
      <name val="Calibri"/>
      <family val="2"/>
      <scheme val="minor"/>
    </font>
    <font>
      <b/>
      <sz val="12"/>
      <color theme="0"/>
      <name val="Calibri"/>
      <family val="2"/>
      <scheme val="minor"/>
    </font>
    <font>
      <sz val="14"/>
      <color theme="0"/>
      <name val="Calibri"/>
      <family val="2"/>
      <scheme val="minor"/>
    </font>
    <font>
      <b/>
      <sz val="14"/>
      <color theme="0"/>
      <name val="Calibri"/>
      <family val="2"/>
      <scheme val="minor"/>
    </font>
    <font>
      <b/>
      <sz val="13"/>
      <color theme="0"/>
      <name val="Calibri"/>
      <family val="2"/>
      <scheme val="minor"/>
    </font>
    <font>
      <b/>
      <sz val="20"/>
      <color theme="0"/>
      <name val="Calibri"/>
      <family val="2"/>
      <scheme val="minor"/>
    </font>
    <font>
      <sz val="16"/>
      <name val="Calibri"/>
      <family val="2"/>
      <scheme val="minor"/>
    </font>
    <font>
      <sz val="14"/>
      <name val="Calibri"/>
      <family val="2"/>
      <scheme val="minor"/>
    </font>
    <font>
      <b/>
      <sz val="16"/>
      <color theme="0"/>
      <name val="Calibri"/>
      <family val="2"/>
      <scheme val="minor"/>
    </font>
    <font>
      <b/>
      <sz val="16"/>
      <name val="Calibri"/>
      <family val="2"/>
      <scheme val="minor"/>
    </font>
    <font>
      <b/>
      <sz val="16"/>
      <color theme="1"/>
      <name val="Calibri"/>
      <family val="2"/>
      <scheme val="minor"/>
    </font>
    <font>
      <sz val="13"/>
      <color theme="1"/>
      <name val="Calibri"/>
      <family val="2"/>
      <scheme val="minor"/>
    </font>
    <font>
      <b/>
      <sz val="12"/>
      <name val="Calibri"/>
      <family val="2"/>
      <scheme val="minor"/>
    </font>
    <font>
      <u/>
      <sz val="14"/>
      <color theme="10"/>
      <name val="Calibri"/>
      <family val="2"/>
      <scheme val="minor"/>
    </font>
    <font>
      <sz val="10"/>
      <name val="Calibri"/>
      <family val="2"/>
      <scheme val="minor"/>
    </font>
    <font>
      <b/>
      <sz val="10"/>
      <name val="Calibri"/>
      <family val="2"/>
      <scheme val="minor"/>
    </font>
    <font>
      <b/>
      <sz val="12"/>
      <color rgb="FF000000"/>
      <name val="Calibri"/>
      <family val="2"/>
      <scheme val="minor"/>
    </font>
    <font>
      <sz val="12"/>
      <name val="Calibri"/>
      <family val="2"/>
      <scheme val="minor"/>
    </font>
    <font>
      <sz val="14"/>
      <color theme="1"/>
      <name val="Calibri"/>
      <family val="2"/>
      <scheme val="minor"/>
    </font>
    <font>
      <sz val="14"/>
      <color rgb="FF000000"/>
      <name val="Calibri"/>
      <family val="2"/>
    </font>
    <font>
      <sz val="10"/>
      <name val="Arial"/>
      <family val="2"/>
    </font>
    <font>
      <sz val="9"/>
      <color indexed="81"/>
      <name val="Tahoma"/>
      <family val="2"/>
    </font>
    <font>
      <b/>
      <sz val="9"/>
      <color indexed="81"/>
      <name val="Tahoma"/>
      <family val="2"/>
    </font>
    <font>
      <sz val="11"/>
      <name val="Calibri"/>
      <family val="2"/>
      <scheme val="minor"/>
    </font>
    <font>
      <sz val="12"/>
      <color rgb="FF000000"/>
      <name val="Calibri"/>
      <family val="2"/>
    </font>
    <font>
      <sz val="10.5"/>
      <color indexed="8"/>
      <name val="Calibri"/>
      <family val="2"/>
      <scheme val="minor"/>
    </font>
    <font>
      <sz val="10.5"/>
      <name val="Calibri"/>
      <family val="2"/>
      <scheme val="minor"/>
    </font>
    <font>
      <sz val="10.5"/>
      <color theme="1"/>
      <name val="Calibri"/>
      <family val="2"/>
      <scheme val="minor"/>
    </font>
    <font>
      <sz val="9"/>
      <color rgb="FF737373"/>
      <name val="Arial"/>
      <family val="2"/>
    </font>
    <font>
      <sz val="10.5"/>
      <color rgb="FFFF0000"/>
      <name val="Calibri"/>
      <family val="2"/>
      <scheme val="minor"/>
    </font>
    <font>
      <sz val="10.5"/>
      <color theme="1"/>
      <name val="Calibri"/>
      <family val="2"/>
    </font>
    <font>
      <sz val="10.5"/>
      <color rgb="FFFF0000"/>
      <name val="Calibri"/>
      <family val="2"/>
    </font>
    <font>
      <b/>
      <i/>
      <sz val="20"/>
      <name val="Calibri"/>
      <family val="2"/>
      <scheme val="minor"/>
    </font>
    <font>
      <b/>
      <sz val="11"/>
      <name val="Calibri"/>
      <family val="2"/>
      <scheme val="minor"/>
    </font>
    <font>
      <sz val="9"/>
      <name val="Calibri"/>
      <family val="2"/>
      <scheme val="minor"/>
    </font>
    <font>
      <sz val="10"/>
      <color indexed="8"/>
      <name val="Calibri"/>
      <family val="2"/>
      <scheme val="minor"/>
    </font>
    <font>
      <b/>
      <sz val="11"/>
      <color theme="3" tint="-0.249977111117893"/>
      <name val="Calibri"/>
      <family val="2"/>
      <scheme val="minor"/>
    </font>
    <font>
      <b/>
      <sz val="11"/>
      <color indexed="18"/>
      <name val="Calibri"/>
      <family val="2"/>
      <scheme val="minor"/>
    </font>
    <font>
      <sz val="11"/>
      <color theme="3" tint="-0.249977111117893"/>
      <name val="Calibri"/>
      <family val="2"/>
      <scheme val="minor"/>
    </font>
    <font>
      <b/>
      <u/>
      <sz val="11"/>
      <color indexed="18"/>
      <name val="Calibri"/>
      <family val="2"/>
      <scheme val="minor"/>
    </font>
    <font>
      <b/>
      <sz val="9"/>
      <color theme="3" tint="-0.249977111117893"/>
      <name val="Calibri"/>
      <family val="2"/>
      <scheme val="minor"/>
    </font>
    <font>
      <b/>
      <sz val="11"/>
      <color indexed="81"/>
      <name val="Tahoma"/>
      <family val="2"/>
    </font>
    <font>
      <sz val="16"/>
      <color theme="1"/>
      <name val="Calibri"/>
      <family val="2"/>
      <scheme val="minor"/>
    </font>
    <font>
      <sz val="10"/>
      <name val="Arial"/>
      <family val="2"/>
    </font>
    <font>
      <b/>
      <sz val="26"/>
      <name val="Calibri"/>
      <family val="2"/>
      <scheme val="minor"/>
    </font>
    <font>
      <b/>
      <sz val="16"/>
      <color indexed="10"/>
      <name val="Calibri"/>
      <family val="2"/>
      <scheme val="minor"/>
    </font>
    <font>
      <b/>
      <sz val="14"/>
      <name val="Calibri"/>
      <family val="2"/>
      <scheme val="minor"/>
    </font>
    <font>
      <b/>
      <u/>
      <sz val="14"/>
      <name val="Calibri"/>
      <family val="2"/>
      <scheme val="minor"/>
    </font>
    <font>
      <b/>
      <u/>
      <sz val="14"/>
      <color rgb="FFFF0000"/>
      <name val="Calibri"/>
      <family val="2"/>
      <scheme val="minor"/>
    </font>
    <font>
      <sz val="12"/>
      <color indexed="10"/>
      <name val="Calibri"/>
      <family val="2"/>
      <scheme val="minor"/>
    </font>
    <font>
      <b/>
      <sz val="16"/>
      <color rgb="FF0000FF"/>
      <name val="Calibri"/>
      <family val="2"/>
      <scheme val="minor"/>
    </font>
    <font>
      <b/>
      <sz val="16"/>
      <color rgb="FF0070C0"/>
      <name val="Calibri"/>
      <family val="2"/>
      <scheme val="minor"/>
    </font>
    <font>
      <b/>
      <u/>
      <sz val="16"/>
      <color rgb="FFFF0000"/>
      <name val="Calibri"/>
      <family val="2"/>
      <scheme val="minor"/>
    </font>
    <font>
      <b/>
      <sz val="20"/>
      <color rgb="FFFF0000"/>
      <name val="Calibri"/>
      <family val="2"/>
      <scheme val="minor"/>
    </font>
    <font>
      <b/>
      <u/>
      <sz val="14"/>
      <color theme="1"/>
      <name val="Calibri"/>
      <family val="2"/>
      <scheme val="minor"/>
    </font>
    <font>
      <sz val="14"/>
      <color rgb="FF000000"/>
      <name val="Times New Roman"/>
      <family val="1"/>
    </font>
    <font>
      <b/>
      <sz val="16"/>
      <color rgb="FFFF0000"/>
      <name val="Calibri"/>
      <family val="2"/>
      <scheme val="minor"/>
    </font>
    <font>
      <b/>
      <i/>
      <sz val="16"/>
      <color rgb="FFFF0000"/>
      <name val="Calibri"/>
      <family val="2"/>
      <scheme val="minor"/>
    </font>
    <font>
      <sz val="10"/>
      <color rgb="FF000000"/>
      <name val="Calibri"/>
      <family val="2"/>
    </font>
    <font>
      <i/>
      <sz val="10"/>
      <color rgb="FFFF0000"/>
      <name val="Calibri"/>
      <family val="2"/>
      <scheme val="minor"/>
    </font>
    <font>
      <b/>
      <sz val="24"/>
      <name val="Calibri"/>
      <family val="2"/>
      <scheme val="minor"/>
    </font>
    <font>
      <sz val="16"/>
      <color theme="0" tint="-0.499984740745262"/>
      <name val="Calibri"/>
      <family val="2"/>
      <scheme val="minor"/>
    </font>
    <font>
      <sz val="16"/>
      <color indexed="23"/>
      <name val="Calibri"/>
      <family val="2"/>
      <scheme val="minor"/>
    </font>
    <font>
      <sz val="16"/>
      <color indexed="10"/>
      <name val="Calibri"/>
      <family val="2"/>
      <scheme val="minor"/>
    </font>
    <font>
      <sz val="11"/>
      <color rgb="FF000000"/>
      <name val="Calibri"/>
      <family val="2"/>
    </font>
    <font>
      <sz val="10"/>
      <color rgb="FF000000"/>
      <name val="Calibri"/>
      <family val="2"/>
      <scheme val="minor"/>
    </font>
    <font>
      <i/>
      <sz val="10.5"/>
      <color rgb="FFFF0000"/>
      <name val="Calibri"/>
      <family val="2"/>
      <scheme val="minor"/>
    </font>
    <font>
      <b/>
      <sz val="14"/>
      <color theme="1"/>
      <name val="Calibri"/>
      <family val="2"/>
      <scheme val="minor"/>
    </font>
    <font>
      <b/>
      <sz val="14"/>
      <color theme="1"/>
      <name val="Calibri"/>
      <family val="2"/>
    </font>
    <font>
      <sz val="14"/>
      <color rgb="FFFF0000"/>
      <name val="Calibri"/>
      <family val="2"/>
      <scheme val="minor"/>
    </font>
    <font>
      <i/>
      <sz val="10"/>
      <color rgb="FF000000"/>
      <name val="Calibri"/>
      <family val="2"/>
      <scheme val="minor"/>
    </font>
    <font>
      <sz val="8"/>
      <name val="Calibri"/>
      <family val="2"/>
      <scheme val="minor"/>
    </font>
    <font>
      <u/>
      <sz val="12"/>
      <color theme="4"/>
      <name val="Calibri"/>
      <family val="2"/>
      <scheme val="minor"/>
    </font>
    <font>
      <b/>
      <i/>
      <sz val="12"/>
      <color theme="0"/>
      <name val="Calibri"/>
      <family val="2"/>
      <scheme val="minor"/>
    </font>
    <font>
      <u/>
      <sz val="16"/>
      <name val="Calibri"/>
      <family val="2"/>
      <scheme val="minor"/>
    </font>
    <font>
      <sz val="16"/>
      <name val="Calibri"/>
      <family val="2"/>
    </font>
    <font>
      <i/>
      <sz val="16"/>
      <name val="Calibri"/>
      <family val="2"/>
      <scheme val="minor"/>
    </font>
    <font>
      <sz val="16"/>
      <color rgb="FFFF0000"/>
      <name val="Calibri"/>
      <family val="2"/>
      <scheme val="minor"/>
    </font>
    <font>
      <b/>
      <i/>
      <sz val="14"/>
      <color rgb="FFFF0000"/>
      <name val="Calibri"/>
      <family val="2"/>
      <scheme val="minor"/>
    </font>
    <font>
      <sz val="14"/>
      <color indexed="10"/>
      <name val="Calibri"/>
      <family val="2"/>
      <scheme val="minor"/>
    </font>
    <font>
      <b/>
      <i/>
      <sz val="16"/>
      <name val="Calibri"/>
      <family val="2"/>
      <scheme val="minor"/>
    </font>
    <font>
      <b/>
      <u/>
      <sz val="16"/>
      <color theme="1"/>
      <name val="Calibri"/>
      <family val="2"/>
      <scheme val="minor"/>
    </font>
    <font>
      <sz val="16"/>
      <color theme="1"/>
      <name val="Calibri"/>
      <family val="2"/>
    </font>
    <font>
      <sz val="16"/>
      <color rgb="FF0070C0"/>
      <name val="Calibri"/>
      <family val="2"/>
      <scheme val="minor"/>
    </font>
    <font>
      <sz val="10"/>
      <color theme="0"/>
      <name val="Calibri"/>
      <family val="2"/>
      <scheme val="minor"/>
    </font>
    <font>
      <sz val="10.5"/>
      <color rgb="FF000000"/>
      <name val="Calibri"/>
      <family val="2"/>
      <scheme val="minor"/>
    </font>
    <font>
      <b/>
      <sz val="10.5"/>
      <color rgb="FF000000"/>
      <name val="Calibri"/>
      <family val="2"/>
      <scheme val="minor"/>
    </font>
    <font>
      <sz val="11"/>
      <color rgb="FFFF0000"/>
      <name val="Calibri"/>
      <family val="2"/>
      <scheme val="minor"/>
    </font>
  </fonts>
  <fills count="3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58426"/>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indexed="53"/>
        <bgColor indexed="64"/>
      </patternFill>
    </fill>
    <fill>
      <patternFill patternType="solid">
        <fgColor indexed="43"/>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9"/>
        <bgColor indexed="64"/>
      </patternFill>
    </fill>
    <fill>
      <patternFill patternType="solid">
        <fgColor indexed="9"/>
        <bgColor indexed="64"/>
      </patternFill>
    </fill>
    <fill>
      <patternFill patternType="solid">
        <fgColor rgb="FFFFFFCC"/>
        <bgColor indexed="64"/>
      </patternFill>
    </fill>
    <fill>
      <patternFill patternType="solid">
        <fgColor rgb="FFCC000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06600"/>
        <bgColor indexed="64"/>
      </patternFill>
    </fill>
    <fill>
      <patternFill patternType="solid">
        <fgColor rgb="FFFF66CC"/>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9966"/>
        <bgColor indexed="64"/>
      </patternFill>
    </fill>
    <fill>
      <patternFill patternType="solid">
        <fgColor rgb="FFCCCCFF"/>
        <bgColor indexed="64"/>
      </patternFill>
    </fill>
    <fill>
      <patternFill patternType="solid">
        <fgColor rgb="FF99CCFF"/>
        <bgColor indexed="64"/>
      </patternFill>
    </fill>
    <fill>
      <patternFill patternType="solid">
        <fgColor rgb="FFFFCCFF"/>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indexed="64"/>
      </left>
      <right/>
      <top/>
      <bottom style="thin">
        <color rgb="FF000000"/>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s>
  <cellStyleXfs count="34">
    <xf numFmtId="0" fontId="0" fillId="0" borderId="0"/>
    <xf numFmtId="44" fontId="1"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alignment horizontal="center"/>
    </xf>
    <xf numFmtId="43" fontId="9" fillId="0" borderId="0" applyFont="0" applyFill="0" applyBorder="0" applyAlignment="0" applyProtection="0"/>
    <xf numFmtId="168" fontId="10" fillId="0" borderId="0" applyFont="0" applyFill="0" applyBorder="0" applyAlignment="0" applyProtection="0">
      <alignment vertical="center"/>
    </xf>
    <xf numFmtId="43" fontId="9" fillId="0" borderId="0" applyFont="0" applyFill="0" applyBorder="0" applyAlignment="0" applyProtection="0"/>
    <xf numFmtId="43" fontId="9" fillId="0" borderId="0" applyFont="0" applyFill="0" applyBorder="0" applyAlignment="0" applyProtection="0"/>
    <xf numFmtId="44"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3" fillId="0" borderId="0"/>
    <xf numFmtId="0" fontId="10" fillId="0" borderId="0">
      <alignment vertical="center"/>
    </xf>
    <xf numFmtId="0" fontId="1" fillId="0" borderId="0"/>
    <xf numFmtId="0" fontId="1" fillId="0" borderId="0"/>
    <xf numFmtId="0" fontId="1" fillId="0" borderId="0"/>
    <xf numFmtId="0" fontId="1" fillId="0" borderId="0"/>
    <xf numFmtId="9" fontId="10" fillId="0" borderId="0" applyFont="0" applyFill="0" applyBorder="0" applyAlignment="0" applyProtection="0">
      <alignment vertical="center"/>
    </xf>
    <xf numFmtId="0" fontId="10" fillId="0" borderId="0">
      <alignment vertical="center"/>
    </xf>
    <xf numFmtId="0" fontId="11" fillId="0" borderId="0" applyNumberFormat="0" applyFill="0" applyBorder="0" applyAlignment="0" applyProtection="0"/>
    <xf numFmtId="0" fontId="12" fillId="0" borderId="27">
      <alignment horizontal="center" vertical="center"/>
    </xf>
    <xf numFmtId="0" fontId="1" fillId="0" borderId="0">
      <alignment horizontal="center"/>
    </xf>
    <xf numFmtId="0" fontId="1" fillId="0" borderId="0">
      <alignment horizontal="center"/>
    </xf>
    <xf numFmtId="0" fontId="1" fillId="0" borderId="0"/>
    <xf numFmtId="0" fontId="38" fillId="0" borderId="0"/>
    <xf numFmtId="44" fontId="9"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1" fillId="0" borderId="0"/>
    <xf numFmtId="0" fontId="1" fillId="0" borderId="0"/>
  </cellStyleXfs>
  <cellXfs count="692">
    <xf numFmtId="0" fontId="0" fillId="0" borderId="0" xfId="0"/>
    <xf numFmtId="0" fontId="5" fillId="0" borderId="0" xfId="0" applyFont="1"/>
    <xf numFmtId="0" fontId="16" fillId="0" borderId="0" xfId="0" applyFont="1" applyAlignment="1">
      <alignment vertical="center" textRotation="90"/>
    </xf>
    <xf numFmtId="0" fontId="18" fillId="0" borderId="0" xfId="0" applyFont="1" applyAlignment="1">
      <alignment vertical="center"/>
    </xf>
    <xf numFmtId="0" fontId="24" fillId="0" borderId="0" xfId="0" applyFont="1" applyAlignment="1">
      <alignment vertical="center" textRotation="90"/>
    </xf>
    <xf numFmtId="0" fontId="25" fillId="2" borderId="29" xfId="0" applyFont="1" applyFill="1" applyBorder="1" applyAlignment="1">
      <alignment horizontal="center" vertical="center"/>
    </xf>
    <xf numFmtId="0" fontId="25" fillId="6" borderId="18" xfId="0" applyFont="1" applyFill="1" applyBorder="1" applyAlignment="1">
      <alignment horizontal="center" vertical="center"/>
    </xf>
    <xf numFmtId="0" fontId="28" fillId="0" borderId="0" xfId="0" applyFont="1" applyAlignment="1">
      <alignment vertical="center"/>
    </xf>
    <xf numFmtId="0" fontId="25" fillId="2" borderId="26" xfId="0" applyFont="1" applyFill="1" applyBorder="1" applyAlignment="1">
      <alignment horizontal="center" vertical="center"/>
    </xf>
    <xf numFmtId="0" fontId="25" fillId="6" borderId="10" xfId="0" applyFont="1" applyFill="1" applyBorder="1" applyAlignment="1">
      <alignment horizontal="center" vertical="center"/>
    </xf>
    <xf numFmtId="0" fontId="18" fillId="0" borderId="0" xfId="0" applyFont="1" applyAlignment="1">
      <alignment vertical="center" wrapText="1"/>
    </xf>
    <xf numFmtId="0" fontId="32" fillId="0" borderId="0" xfId="0" applyFont="1" applyAlignment="1">
      <alignment vertical="center" textRotation="90"/>
    </xf>
    <xf numFmtId="165" fontId="32" fillId="6" borderId="32" xfId="0" applyNumberFormat="1" applyFont="1" applyFill="1" applyBorder="1" applyAlignment="1">
      <alignment horizontal="right" wrapText="1"/>
    </xf>
    <xf numFmtId="165" fontId="32" fillId="6" borderId="36" xfId="0" applyNumberFormat="1" applyFont="1" applyFill="1" applyBorder="1" applyAlignment="1">
      <alignment horizontal="right" wrapText="1"/>
    </xf>
    <xf numFmtId="165" fontId="32" fillId="0" borderId="0" xfId="0" applyNumberFormat="1" applyFont="1" applyAlignment="1">
      <alignment horizontal="right" wrapText="1"/>
    </xf>
    <xf numFmtId="165" fontId="33" fillId="0" borderId="0" xfId="0" applyNumberFormat="1" applyFont="1" applyAlignment="1">
      <alignment horizontal="right" vertical="center"/>
    </xf>
    <xf numFmtId="3" fontId="16" fillId="0" borderId="0" xfId="0" applyNumberFormat="1" applyFont="1" applyAlignment="1">
      <alignment horizontal="right" wrapText="1"/>
    </xf>
    <xf numFmtId="3" fontId="35" fillId="0" borderId="0" xfId="0" applyNumberFormat="1" applyFont="1" applyAlignment="1">
      <alignment horizontal="right" wrapText="1"/>
    </xf>
    <xf numFmtId="0" fontId="29" fillId="0" borderId="0" xfId="0" applyFont="1"/>
    <xf numFmtId="0" fontId="29" fillId="0" borderId="0" xfId="0" applyFont="1" applyAlignment="1">
      <alignment horizontal="center"/>
    </xf>
    <xf numFmtId="0" fontId="16" fillId="0" borderId="13" xfId="0" applyFont="1" applyBorder="1" applyAlignment="1">
      <alignment vertical="center" textRotation="90"/>
    </xf>
    <xf numFmtId="0" fontId="36" fillId="0" borderId="0" xfId="0" applyFont="1" applyAlignment="1">
      <alignment vertical="center" textRotation="90" wrapText="1"/>
    </xf>
    <xf numFmtId="0" fontId="29" fillId="0" borderId="4" xfId="0" applyFont="1" applyBorder="1" applyAlignment="1">
      <alignment horizontal="center"/>
    </xf>
    <xf numFmtId="167" fontId="21" fillId="6" borderId="16" xfId="3" applyNumberFormat="1" applyFont="1" applyFill="1" applyBorder="1" applyAlignment="1">
      <alignment horizontal="center" vertical="center"/>
    </xf>
    <xf numFmtId="0" fontId="6" fillId="6" borderId="24" xfId="0" applyFont="1" applyFill="1" applyBorder="1" applyAlignment="1">
      <alignment horizontal="center" vertical="center" textRotation="90" wrapText="1"/>
    </xf>
    <xf numFmtId="0" fontId="6" fillId="6" borderId="40" xfId="0" applyFont="1" applyFill="1" applyBorder="1" applyAlignment="1">
      <alignment horizontal="center" vertical="center" textRotation="90" wrapText="1"/>
    </xf>
    <xf numFmtId="0" fontId="6" fillId="6" borderId="26" xfId="0" applyFont="1" applyFill="1" applyBorder="1" applyAlignment="1">
      <alignment horizontal="center" vertical="center" textRotation="90" wrapText="1"/>
    </xf>
    <xf numFmtId="0" fontId="6" fillId="6" borderId="10" xfId="0" applyFont="1" applyFill="1" applyBorder="1" applyAlignment="1">
      <alignment horizontal="center" vertical="center" textRotation="90" wrapText="1"/>
    </xf>
    <xf numFmtId="0" fontId="5" fillId="6" borderId="6" xfId="0" applyFont="1" applyFill="1" applyBorder="1" applyAlignment="1">
      <alignment horizontal="center" vertical="center" textRotation="90" wrapText="1"/>
    </xf>
    <xf numFmtId="0" fontId="6" fillId="6" borderId="23" xfId="0" applyFont="1" applyFill="1" applyBorder="1" applyAlignment="1">
      <alignment horizontal="center" vertical="center" textRotation="90" wrapText="1"/>
    </xf>
    <xf numFmtId="0" fontId="6" fillId="6" borderId="41" xfId="0" applyFont="1" applyFill="1" applyBorder="1" applyAlignment="1">
      <alignment horizontal="center" vertical="center" textRotation="90" wrapText="1"/>
    </xf>
    <xf numFmtId="0" fontId="5" fillId="0" borderId="0" xfId="0" applyFont="1" applyAlignment="1">
      <alignment horizontal="center"/>
    </xf>
    <xf numFmtId="0" fontId="2" fillId="0" borderId="0" xfId="0" applyFont="1" applyAlignment="1">
      <alignment vertical="center"/>
    </xf>
    <xf numFmtId="0" fontId="5" fillId="0" borderId="0" xfId="0" applyFont="1" applyAlignment="1">
      <alignment horizontal="center" wrapText="1"/>
    </xf>
    <xf numFmtId="0" fontId="3" fillId="0" borderId="0" xfId="0" applyFont="1" applyAlignment="1">
      <alignment vertical="center"/>
    </xf>
    <xf numFmtId="0" fontId="3" fillId="0" borderId="0" xfId="0" applyFont="1"/>
    <xf numFmtId="0" fontId="5" fillId="0" borderId="4" xfId="0" applyFont="1" applyBorder="1" applyAlignment="1">
      <alignment horizontal="center"/>
    </xf>
    <xf numFmtId="0" fontId="32" fillId="0" borderId="0" xfId="4" applyFont="1"/>
    <xf numFmtId="164" fontId="16" fillId="0" borderId="61" xfId="0" applyNumberFormat="1" applyFont="1" applyBorder="1" applyAlignment="1">
      <alignment horizontal="center" vertical="center" wrapText="1"/>
    </xf>
    <xf numFmtId="0" fontId="34" fillId="0" borderId="4" xfId="0" applyFont="1" applyBorder="1" applyAlignment="1">
      <alignment horizontal="center" vertical="center" wrapText="1" readingOrder="1"/>
    </xf>
    <xf numFmtId="164" fontId="20" fillId="6" borderId="0" xfId="0" applyNumberFormat="1" applyFont="1" applyFill="1" applyAlignment="1">
      <alignment horizontal="right" vertical="center"/>
    </xf>
    <xf numFmtId="167" fontId="21" fillId="6" borderId="0" xfId="3" applyNumberFormat="1" applyFont="1" applyFill="1" applyAlignment="1">
      <alignment horizontal="center" vertical="center"/>
    </xf>
    <xf numFmtId="0" fontId="22" fillId="6" borderId="0" xfId="0" applyFont="1" applyFill="1" applyAlignment="1">
      <alignment vertical="center"/>
    </xf>
    <xf numFmtId="0" fontId="21" fillId="6" borderId="0" xfId="0" applyFont="1" applyFill="1" applyAlignment="1">
      <alignment horizontal="right" vertical="center"/>
    </xf>
    <xf numFmtId="0" fontId="23" fillId="6" borderId="0" xfId="0" applyFont="1" applyFill="1" applyAlignment="1">
      <alignment horizontal="center" vertical="center"/>
    </xf>
    <xf numFmtId="0" fontId="5" fillId="6" borderId="0" xfId="0" applyFont="1" applyFill="1" applyAlignment="1">
      <alignment horizontal="center" vertical="center" textRotation="90" wrapText="1"/>
    </xf>
    <xf numFmtId="0" fontId="30" fillId="0" borderId="0" xfId="0" applyFont="1" applyAlignment="1">
      <alignment horizontal="center" vertical="center" wrapText="1" readingOrder="1"/>
    </xf>
    <xf numFmtId="164" fontId="35" fillId="0" borderId="0" xfId="0" applyNumberFormat="1" applyFont="1" applyAlignment="1">
      <alignment horizontal="center" wrapText="1"/>
    </xf>
    <xf numFmtId="164" fontId="30" fillId="0" borderId="0" xfId="0" applyNumberFormat="1" applyFont="1" applyAlignment="1">
      <alignment horizontal="center" wrapText="1"/>
    </xf>
    <xf numFmtId="0" fontId="34" fillId="0" borderId="0" xfId="0" applyFont="1" applyAlignment="1">
      <alignment horizontal="center" vertical="center" wrapText="1" readingOrder="1"/>
    </xf>
    <xf numFmtId="166" fontId="35" fillId="0" borderId="0" xfId="2" applyNumberFormat="1" applyFont="1" applyAlignment="1">
      <alignment horizontal="center" wrapText="1"/>
    </xf>
    <xf numFmtId="0" fontId="43" fillId="0" borderId="0" xfId="0" applyFont="1" applyAlignment="1">
      <alignment vertical="center"/>
    </xf>
    <xf numFmtId="0" fontId="14" fillId="7" borderId="8" xfId="0" applyFont="1" applyFill="1" applyBorder="1" applyAlignment="1">
      <alignment horizontal="center" vertical="center"/>
    </xf>
    <xf numFmtId="49" fontId="14" fillId="7" borderId="8" xfId="0" applyNumberFormat="1" applyFont="1" applyFill="1" applyBorder="1" applyAlignment="1">
      <alignment horizontal="center" vertical="center"/>
    </xf>
    <xf numFmtId="44" fontId="14" fillId="7" borderId="8" xfId="27" applyFont="1" applyFill="1" applyBorder="1" applyAlignment="1">
      <alignment horizontal="center" vertical="center" wrapText="1"/>
    </xf>
    <xf numFmtId="165" fontId="14" fillId="7" borderId="8" xfId="27" applyNumberFormat="1" applyFont="1" applyFill="1" applyBorder="1" applyAlignment="1">
      <alignment horizontal="center" vertical="center" wrapText="1"/>
    </xf>
    <xf numFmtId="14" fontId="14" fillId="7" borderId="8" xfId="27" applyNumberFormat="1" applyFont="1" applyFill="1" applyBorder="1" applyAlignment="1">
      <alignment horizontal="center" vertical="center"/>
    </xf>
    <xf numFmtId="0" fontId="13" fillId="0" borderId="0" xfId="0" applyFont="1" applyAlignment="1">
      <alignment horizontal="center" vertical="center"/>
    </xf>
    <xf numFmtId="0" fontId="44" fillId="3" borderId="8" xfId="0" applyFont="1" applyFill="1" applyBorder="1" applyAlignment="1">
      <alignment horizontal="center" vertical="center"/>
    </xf>
    <xf numFmtId="49" fontId="43" fillId="0" borderId="8" xfId="0" quotePrefix="1" applyNumberFormat="1" applyFont="1" applyBorder="1" applyAlignment="1">
      <alignment horizontal="center" vertical="center" wrapText="1"/>
    </xf>
    <xf numFmtId="165" fontId="43" fillId="0" borderId="8" xfId="27" applyNumberFormat="1" applyFont="1" applyBorder="1" applyAlignment="1">
      <alignment horizontal="center" vertical="center"/>
    </xf>
    <xf numFmtId="167" fontId="43" fillId="0" borderId="8" xfId="3" applyNumberFormat="1" applyFont="1" applyBorder="1" applyAlignment="1">
      <alignment horizontal="center" vertical="center"/>
    </xf>
    <xf numFmtId="171" fontId="43" fillId="0" borderId="8" xfId="27" applyNumberFormat="1" applyFont="1" applyBorder="1" applyAlignment="1">
      <alignment horizontal="center" vertical="center"/>
    </xf>
    <xf numFmtId="14" fontId="43" fillId="0" borderId="8" xfId="27" applyNumberFormat="1" applyFont="1" applyBorder="1" applyAlignment="1">
      <alignment horizontal="center" vertical="center" wrapText="1"/>
    </xf>
    <xf numFmtId="0" fontId="45" fillId="0" borderId="8" xfId="0" applyFont="1" applyBorder="1"/>
    <xf numFmtId="0" fontId="46" fillId="0" borderId="8" xfId="0" applyFont="1" applyBorder="1"/>
    <xf numFmtId="0" fontId="43" fillId="0" borderId="0" xfId="0" applyFont="1" applyAlignment="1">
      <alignment horizontal="center" vertical="center"/>
    </xf>
    <xf numFmtId="0" fontId="48" fillId="0" borderId="8" xfId="0" applyFont="1" applyBorder="1" applyAlignment="1">
      <alignment horizontal="center" vertical="center" wrapText="1"/>
    </xf>
    <xf numFmtId="44" fontId="43" fillId="0" borderId="8" xfId="27" quotePrefix="1" applyFont="1" applyBorder="1" applyAlignment="1">
      <alignment horizontal="center" vertical="center" wrapText="1"/>
    </xf>
    <xf numFmtId="44" fontId="43" fillId="0" borderId="11" xfId="27" quotePrefix="1" applyFont="1" applyBorder="1" applyAlignment="1">
      <alignment horizontal="center" vertical="center" wrapText="1"/>
    </xf>
    <xf numFmtId="0" fontId="44" fillId="0" borderId="8" xfId="0" applyFont="1" applyBorder="1" applyAlignment="1">
      <alignment horizontal="center" vertical="center"/>
    </xf>
    <xf numFmtId="9" fontId="43" fillId="0" borderId="8" xfId="3" applyFont="1" applyBorder="1" applyAlignment="1">
      <alignment horizontal="center" vertical="center"/>
    </xf>
    <xf numFmtId="9" fontId="43" fillId="0" borderId="8" xfId="27" applyNumberFormat="1" applyFont="1" applyBorder="1" applyAlignment="1">
      <alignment horizontal="center" vertical="center"/>
    </xf>
    <xf numFmtId="49" fontId="43" fillId="0" borderId="0" xfId="0" applyNumberFormat="1" applyFont="1" applyAlignment="1">
      <alignment vertical="center"/>
    </xf>
    <xf numFmtId="44" fontId="43" fillId="0" borderId="0" xfId="27" applyFont="1" applyAlignment="1">
      <alignment horizontal="center" vertical="center"/>
    </xf>
    <xf numFmtId="165" fontId="43" fillId="0" borderId="0" xfId="27" applyNumberFormat="1" applyFont="1" applyAlignment="1">
      <alignment vertical="center"/>
    </xf>
    <xf numFmtId="167" fontId="43" fillId="0" borderId="0" xfId="3" applyNumberFormat="1" applyFont="1" applyAlignment="1">
      <alignment vertical="center"/>
    </xf>
    <xf numFmtId="44" fontId="43" fillId="0" borderId="0" xfId="27" applyFont="1" applyAlignment="1">
      <alignment vertical="center"/>
    </xf>
    <xf numFmtId="14" fontId="43" fillId="0" borderId="0" xfId="27" applyNumberFormat="1" applyFont="1" applyAlignment="1">
      <alignment horizontal="center" vertical="center"/>
    </xf>
    <xf numFmtId="0" fontId="17" fillId="0" borderId="0" xfId="4" applyFont="1" applyAlignment="1">
      <alignment horizontal="left"/>
    </xf>
    <xf numFmtId="0" fontId="32" fillId="0" borderId="0" xfId="4" applyFont="1" applyAlignment="1">
      <alignment horizontal="right"/>
    </xf>
    <xf numFmtId="0" fontId="50" fillId="0" borderId="0" xfId="4" applyFont="1"/>
    <xf numFmtId="49" fontId="32" fillId="0" borderId="0" xfId="4" applyNumberFormat="1" applyFont="1" applyAlignment="1">
      <alignment horizontal="center"/>
    </xf>
    <xf numFmtId="1" fontId="32" fillId="0" borderId="0" xfId="4" applyNumberFormat="1" applyFont="1" applyAlignment="1">
      <alignment horizontal="center"/>
    </xf>
    <xf numFmtId="0" fontId="32" fillId="0" borderId="0" xfId="4" applyFont="1" applyAlignment="1">
      <alignment vertical="center"/>
    </xf>
    <xf numFmtId="49" fontId="32" fillId="0" borderId="0" xfId="4" applyNumberFormat="1" applyFont="1" applyAlignment="1">
      <alignment horizontal="center" vertical="center"/>
    </xf>
    <xf numFmtId="1" fontId="32" fillId="0" borderId="0" xfId="4" quotePrefix="1" applyNumberFormat="1" applyFont="1" applyAlignment="1">
      <alignment horizontal="center" vertical="center"/>
    </xf>
    <xf numFmtId="170" fontId="32" fillId="0" borderId="0" xfId="4" applyNumberFormat="1" applyFont="1" applyAlignment="1">
      <alignment horizontal="center" vertical="center"/>
    </xf>
    <xf numFmtId="44" fontId="32" fillId="0" borderId="0" xfId="4" applyNumberFormat="1" applyFont="1"/>
    <xf numFmtId="170" fontId="32" fillId="0" borderId="0" xfId="4" applyNumberFormat="1" applyFont="1"/>
    <xf numFmtId="0" fontId="51" fillId="14" borderId="64" xfId="4" applyFont="1" applyFill="1" applyBorder="1" applyAlignment="1">
      <alignment horizontal="center" vertical="center" wrapText="1"/>
    </xf>
    <xf numFmtId="1" fontId="51" fillId="14" borderId="34" xfId="4" applyNumberFormat="1" applyFont="1" applyFill="1" applyBorder="1" applyAlignment="1">
      <alignment horizontal="center" vertical="center" wrapText="1"/>
    </xf>
    <xf numFmtId="170" fontId="51" fillId="14" borderId="28" xfId="4" applyNumberFormat="1" applyFont="1" applyFill="1" applyBorder="1" applyAlignment="1">
      <alignment horizontal="center" vertical="center" wrapText="1"/>
    </xf>
    <xf numFmtId="44" fontId="51" fillId="14" borderId="34" xfId="4" applyNumberFormat="1" applyFont="1" applyFill="1" applyBorder="1" applyAlignment="1">
      <alignment horizontal="center" vertical="center" wrapText="1"/>
    </xf>
    <xf numFmtId="0" fontId="51" fillId="14" borderId="65" xfId="4" applyFont="1" applyFill="1" applyBorder="1" applyAlignment="1">
      <alignment horizontal="center" vertical="center" wrapText="1"/>
    </xf>
    <xf numFmtId="0" fontId="32" fillId="0" borderId="0" xfId="4" applyFont="1" applyAlignment="1">
      <alignment horizontal="center" vertical="center" wrapText="1"/>
    </xf>
    <xf numFmtId="1" fontId="32" fillId="0" borderId="0" xfId="4" applyNumberFormat="1" applyFont="1" applyAlignment="1">
      <alignment horizontal="center" vertical="center" wrapText="1"/>
    </xf>
    <xf numFmtId="0" fontId="52" fillId="0" borderId="0" xfId="4" applyFont="1" applyAlignment="1">
      <alignment vertical="center"/>
    </xf>
    <xf numFmtId="1" fontId="52" fillId="0" borderId="0" xfId="4" applyNumberFormat="1" applyFont="1" applyAlignment="1">
      <alignment horizontal="center" vertical="center"/>
    </xf>
    <xf numFmtId="0" fontId="52" fillId="15" borderId="0" xfId="4" applyFont="1" applyFill="1" applyAlignment="1">
      <alignment vertical="center"/>
    </xf>
    <xf numFmtId="0" fontId="32" fillId="0" borderId="9" xfId="4" applyFont="1" applyBorder="1" applyAlignment="1">
      <alignment vertical="center"/>
    </xf>
    <xf numFmtId="0" fontId="32" fillId="0" borderId="9" xfId="4" applyFont="1" applyBorder="1" applyAlignment="1">
      <alignment horizontal="center" vertical="center"/>
    </xf>
    <xf numFmtId="172" fontId="32" fillId="0" borderId="9" xfId="4" quotePrefix="1" applyNumberFormat="1" applyFont="1" applyBorder="1" applyAlignment="1">
      <alignment horizontal="center" vertical="center"/>
    </xf>
    <xf numFmtId="0" fontId="32" fillId="0" borderId="8" xfId="4" applyFont="1" applyBorder="1" applyAlignment="1">
      <alignment vertical="center"/>
    </xf>
    <xf numFmtId="0" fontId="32" fillId="0" borderId="8" xfId="4" applyFont="1" applyBorder="1" applyAlignment="1">
      <alignment horizontal="center" vertical="center"/>
    </xf>
    <xf numFmtId="16" fontId="8" fillId="0" borderId="8" xfId="4" applyNumberFormat="1" applyFont="1" applyBorder="1" applyAlignment="1">
      <alignment horizontal="center" vertical="center"/>
    </xf>
    <xf numFmtId="2" fontId="52" fillId="0" borderId="0" xfId="4" applyNumberFormat="1" applyFont="1" applyAlignment="1">
      <alignment horizontal="center" vertical="center"/>
    </xf>
    <xf numFmtId="0" fontId="32" fillId="0" borderId="11" xfId="4" applyFont="1" applyBorder="1" applyAlignment="1">
      <alignment vertical="center"/>
    </xf>
    <xf numFmtId="0" fontId="32" fillId="0" borderId="11" xfId="4" applyFont="1" applyBorder="1" applyAlignment="1">
      <alignment horizontal="center" vertical="center"/>
    </xf>
    <xf numFmtId="16" fontId="8" fillId="0" borderId="35" xfId="4" applyNumberFormat="1" applyFont="1" applyBorder="1" applyAlignment="1">
      <alignment horizontal="center" vertical="center"/>
    </xf>
    <xf numFmtId="0" fontId="32" fillId="0" borderId="19" xfId="4" applyFont="1" applyBorder="1" applyAlignment="1">
      <alignment vertical="center"/>
    </xf>
    <xf numFmtId="0" fontId="32" fillId="0" borderId="19" xfId="4" applyFont="1" applyBorder="1" applyAlignment="1">
      <alignment horizontal="center" vertical="center"/>
    </xf>
    <xf numFmtId="49" fontId="32" fillId="0" borderId="8" xfId="4" applyNumberFormat="1" applyFont="1" applyBorder="1" applyAlignment="1">
      <alignment horizontal="center" vertical="center"/>
    </xf>
    <xf numFmtId="0" fontId="32" fillId="0" borderId="35" xfId="4" applyFont="1" applyBorder="1" applyAlignment="1">
      <alignment vertical="center"/>
    </xf>
    <xf numFmtId="0" fontId="32" fillId="0" borderId="19" xfId="4" applyFont="1" applyBorder="1" applyAlignment="1">
      <alignment horizontal="center" vertical="center" wrapText="1"/>
    </xf>
    <xf numFmtId="16" fontId="8" fillId="0" borderId="9" xfId="4" applyNumberFormat="1" applyFont="1" applyBorder="1" applyAlignment="1">
      <alignment horizontal="center" vertical="center"/>
    </xf>
    <xf numFmtId="16" fontId="32" fillId="0" borderId="9" xfId="4" applyNumberFormat="1" applyFont="1" applyBorder="1" applyAlignment="1">
      <alignment horizontal="center" vertical="center"/>
    </xf>
    <xf numFmtId="172" fontId="32" fillId="0" borderId="8" xfId="4" quotePrefix="1" applyNumberFormat="1" applyFont="1" applyBorder="1" applyAlignment="1">
      <alignment horizontal="center" vertical="center"/>
    </xf>
    <xf numFmtId="172" fontId="32" fillId="0" borderId="8" xfId="4" applyNumberFormat="1" applyFont="1" applyBorder="1" applyAlignment="1">
      <alignment horizontal="center" vertical="center"/>
    </xf>
    <xf numFmtId="0" fontId="32" fillId="0" borderId="35" xfId="4" applyFont="1" applyBorder="1" applyAlignment="1">
      <alignment horizontal="center" vertical="center"/>
    </xf>
    <xf numFmtId="16" fontId="32" fillId="0" borderId="35" xfId="4" applyNumberFormat="1" applyFont="1" applyBorder="1" applyAlignment="1">
      <alignment horizontal="center" vertical="center"/>
    </xf>
    <xf numFmtId="16" fontId="32" fillId="0" borderId="8" xfId="4" applyNumberFormat="1" applyFont="1" applyBorder="1" applyAlignment="1">
      <alignment horizontal="center" vertical="center"/>
    </xf>
    <xf numFmtId="172" fontId="32" fillId="0" borderId="11" xfId="4" quotePrefix="1" applyNumberFormat="1" applyFont="1" applyBorder="1" applyAlignment="1">
      <alignment horizontal="center" vertical="center"/>
    </xf>
    <xf numFmtId="1" fontId="32" fillId="0" borderId="8" xfId="4" applyNumberFormat="1" applyFont="1" applyBorder="1" applyAlignment="1">
      <alignment horizontal="center" vertical="center"/>
    </xf>
    <xf numFmtId="172" fontId="32" fillId="0" borderId="19" xfId="4" quotePrefix="1" applyNumberFormat="1" applyFont="1" applyBorder="1" applyAlignment="1">
      <alignment horizontal="center" vertical="center"/>
    </xf>
    <xf numFmtId="16" fontId="32" fillId="0" borderId="19" xfId="4" applyNumberFormat="1" applyFont="1" applyBorder="1" applyAlignment="1">
      <alignment horizontal="center" vertical="center"/>
    </xf>
    <xf numFmtId="172" fontId="32" fillId="0" borderId="35" xfId="4" quotePrefix="1" applyNumberFormat="1" applyFont="1" applyBorder="1" applyAlignment="1">
      <alignment horizontal="center" vertical="center"/>
    </xf>
    <xf numFmtId="0" fontId="41" fillId="0" borderId="3" xfId="4" applyFont="1" applyBorder="1" applyAlignment="1">
      <alignment horizontal="center" vertical="center"/>
    </xf>
    <xf numFmtId="0" fontId="51" fillId="0" borderId="0" xfId="4" applyFont="1" applyAlignment="1">
      <alignment horizontal="center" vertical="center"/>
    </xf>
    <xf numFmtId="0" fontId="41" fillId="0" borderId="0" xfId="4" applyFont="1" applyAlignment="1">
      <alignment vertical="center"/>
    </xf>
    <xf numFmtId="1" fontId="41" fillId="0" borderId="0" xfId="4" applyNumberFormat="1" applyFont="1" applyAlignment="1">
      <alignment vertical="center"/>
    </xf>
    <xf numFmtId="170" fontId="41" fillId="0" borderId="0" xfId="4" applyNumberFormat="1" applyFont="1" applyAlignment="1">
      <alignment horizontal="center" vertical="center"/>
    </xf>
    <xf numFmtId="44" fontId="41" fillId="0" borderId="0" xfId="4" applyNumberFormat="1" applyFont="1" applyAlignment="1">
      <alignment horizontal="center" vertical="center"/>
    </xf>
    <xf numFmtId="44" fontId="51" fillId="0" borderId="0" xfId="4" applyNumberFormat="1" applyFont="1" applyAlignment="1">
      <alignment horizontal="center" vertical="center"/>
    </xf>
    <xf numFmtId="9" fontId="41" fillId="0" borderId="0" xfId="4" applyNumberFormat="1" applyFont="1" applyAlignment="1">
      <alignment horizontal="center" vertical="center"/>
    </xf>
    <xf numFmtId="9" fontId="41" fillId="0" borderId="4" xfId="4" applyNumberFormat="1" applyFont="1" applyBorder="1" applyAlignment="1">
      <alignment horizontal="center" vertical="center"/>
    </xf>
    <xf numFmtId="0" fontId="51" fillId="0" borderId="3" xfId="4" applyFont="1" applyBorder="1"/>
    <xf numFmtId="0" fontId="41" fillId="0" borderId="0" xfId="4" applyFont="1"/>
    <xf numFmtId="49" fontId="41" fillId="0" borderId="0" xfId="4" applyNumberFormat="1" applyFont="1" applyAlignment="1">
      <alignment horizontal="center"/>
    </xf>
    <xf numFmtId="1" fontId="41" fillId="0" borderId="0" xfId="4" applyNumberFormat="1" applyFont="1" applyAlignment="1">
      <alignment horizontal="center"/>
    </xf>
    <xf numFmtId="170" fontId="41" fillId="0" borderId="0" xfId="4" applyNumberFormat="1" applyFont="1"/>
    <xf numFmtId="44" fontId="41" fillId="0" borderId="0" xfId="4" applyNumberFormat="1" applyFont="1"/>
    <xf numFmtId="0" fontId="41" fillId="0" borderId="4" xfId="4" applyFont="1" applyBorder="1"/>
    <xf numFmtId="0" fontId="54" fillId="0" borderId="3" xfId="4" applyFont="1" applyBorder="1"/>
    <xf numFmtId="0" fontId="56" fillId="0" borderId="0" xfId="4" applyFont="1"/>
    <xf numFmtId="49" fontId="56" fillId="0" borderId="0" xfId="4" applyNumberFormat="1" applyFont="1" applyAlignment="1">
      <alignment horizontal="center"/>
    </xf>
    <xf numFmtId="0" fontId="54" fillId="0" borderId="0" xfId="4" applyFont="1"/>
    <xf numFmtId="0" fontId="55" fillId="0" borderId="3" xfId="4" applyFont="1" applyBorder="1"/>
    <xf numFmtId="1" fontId="56" fillId="0" borderId="0" xfId="4" applyNumberFormat="1" applyFont="1" applyAlignment="1">
      <alignment horizontal="center"/>
    </xf>
    <xf numFmtId="0" fontId="55" fillId="0" borderId="0" xfId="4" applyFont="1"/>
    <xf numFmtId="0" fontId="56" fillId="0" borderId="6" xfId="4" applyFont="1" applyBorder="1"/>
    <xf numFmtId="49" fontId="56" fillId="0" borderId="6" xfId="4" applyNumberFormat="1" applyFont="1" applyBorder="1" applyAlignment="1">
      <alignment horizontal="center"/>
    </xf>
    <xf numFmtId="1" fontId="56" fillId="0" borderId="6" xfId="4" applyNumberFormat="1" applyFont="1" applyBorder="1" applyAlignment="1">
      <alignment horizontal="center"/>
    </xf>
    <xf numFmtId="170" fontId="41" fillId="0" borderId="6" xfId="4" applyNumberFormat="1" applyFont="1" applyBorder="1"/>
    <xf numFmtId="0" fontId="41" fillId="0" borderId="6" xfId="4" applyFont="1" applyBorder="1"/>
    <xf numFmtId="44" fontId="41" fillId="0" borderId="6" xfId="4" applyNumberFormat="1" applyFont="1" applyBorder="1"/>
    <xf numFmtId="0" fontId="41" fillId="0" borderId="7" xfId="4" applyFont="1" applyBorder="1"/>
    <xf numFmtId="0" fontId="58" fillId="0" borderId="0" xfId="4" applyFont="1"/>
    <xf numFmtId="49" fontId="58" fillId="0" borderId="0" xfId="4" applyNumberFormat="1" applyFont="1" applyAlignment="1">
      <alignment horizontal="center"/>
    </xf>
    <xf numFmtId="1" fontId="32" fillId="0" borderId="0" xfId="4" applyNumberFormat="1" applyFont="1"/>
    <xf numFmtId="1" fontId="58" fillId="0" borderId="0" xfId="4" applyNumberFormat="1" applyFont="1" applyAlignment="1">
      <alignment horizontal="center"/>
    </xf>
    <xf numFmtId="0" fontId="52" fillId="0" borderId="0" xfId="4" applyFont="1"/>
    <xf numFmtId="49" fontId="52" fillId="0" borderId="0" xfId="4" applyNumberFormat="1" applyFont="1" applyAlignment="1">
      <alignment horizontal="center"/>
    </xf>
    <xf numFmtId="1" fontId="52" fillId="0" borderId="0" xfId="4" applyNumberFormat="1" applyFont="1" applyAlignment="1">
      <alignment horizontal="center"/>
    </xf>
    <xf numFmtId="16" fontId="8" fillId="0" borderId="27" xfId="4" applyNumberFormat="1" applyFont="1" applyBorder="1" applyAlignment="1">
      <alignment horizontal="center" vertical="center"/>
    </xf>
    <xf numFmtId="0" fontId="32" fillId="0" borderId="27" xfId="4" applyFont="1" applyBorder="1" applyAlignment="1">
      <alignment vertical="center"/>
    </xf>
    <xf numFmtId="16" fontId="32" fillId="0" borderId="11" xfId="4" applyNumberFormat="1" applyFont="1" applyBorder="1" applyAlignment="1">
      <alignment horizontal="center" vertical="center"/>
    </xf>
    <xf numFmtId="0" fontId="32" fillId="0" borderId="32" xfId="4" applyFont="1" applyBorder="1" applyAlignment="1">
      <alignment horizontal="center" vertical="center"/>
    </xf>
    <xf numFmtId="0" fontId="32" fillId="0" borderId="27" xfId="4" applyFont="1" applyBorder="1" applyAlignment="1">
      <alignment horizontal="center" vertical="center"/>
    </xf>
    <xf numFmtId="0" fontId="53" fillId="0" borderId="19" xfId="4" applyFont="1" applyBorder="1" applyAlignment="1">
      <alignment horizontal="center" vertical="center" wrapText="1"/>
    </xf>
    <xf numFmtId="0" fontId="53" fillId="0" borderId="19" xfId="4" applyFont="1" applyBorder="1" applyAlignment="1">
      <alignment vertical="center" wrapText="1"/>
    </xf>
    <xf numFmtId="0" fontId="55" fillId="0" borderId="5" xfId="4" applyFont="1" applyBorder="1"/>
    <xf numFmtId="0" fontId="32" fillId="0" borderId="44" xfId="4" applyFont="1" applyBorder="1" applyAlignment="1">
      <alignment vertical="center" wrapText="1"/>
    </xf>
    <xf numFmtId="0" fontId="5" fillId="0" borderId="3" xfId="0" applyFont="1" applyBorder="1"/>
    <xf numFmtId="0" fontId="73" fillId="0" borderId="0" xfId="0" applyFont="1"/>
    <xf numFmtId="14" fontId="44" fillId="3" borderId="8" xfId="0" applyNumberFormat="1" applyFont="1" applyFill="1" applyBorder="1" applyAlignment="1">
      <alignment horizontal="center" vertical="center"/>
    </xf>
    <xf numFmtId="171" fontId="43" fillId="0" borderId="8" xfId="27" applyNumberFormat="1" applyFont="1" applyFill="1" applyBorder="1" applyAlignment="1">
      <alignment horizontal="center" vertical="center"/>
    </xf>
    <xf numFmtId="165" fontId="43" fillId="0" borderId="8" xfId="27" applyNumberFormat="1" applyFont="1" applyFill="1" applyBorder="1" applyAlignment="1">
      <alignment horizontal="center" vertical="center"/>
    </xf>
    <xf numFmtId="165" fontId="32" fillId="6" borderId="9" xfId="0" applyNumberFormat="1" applyFont="1" applyFill="1" applyBorder="1" applyAlignment="1">
      <alignment horizontal="right" wrapText="1"/>
    </xf>
    <xf numFmtId="1" fontId="32" fillId="0" borderId="19" xfId="4" applyNumberFormat="1" applyFont="1" applyBorder="1" applyAlignment="1">
      <alignment horizontal="center" vertical="center"/>
    </xf>
    <xf numFmtId="49" fontId="32" fillId="0" borderId="35" xfId="4" applyNumberFormat="1" applyFont="1" applyBorder="1" applyAlignment="1">
      <alignment horizontal="center" vertical="center"/>
    </xf>
    <xf numFmtId="1" fontId="32" fillId="0" borderId="35" xfId="4" applyNumberFormat="1" applyFont="1" applyBorder="1" applyAlignment="1">
      <alignment horizontal="center" vertical="center"/>
    </xf>
    <xf numFmtId="0" fontId="51" fillId="0" borderId="23" xfId="4" applyFont="1" applyBorder="1" applyAlignment="1">
      <alignment horizontal="center" vertical="center"/>
    </xf>
    <xf numFmtId="16" fontId="32" fillId="0" borderId="27" xfId="4" applyNumberFormat="1" applyFont="1" applyBorder="1" applyAlignment="1">
      <alignment horizontal="center" vertical="center"/>
    </xf>
    <xf numFmtId="0" fontId="51" fillId="0" borderId="67" xfId="4" applyFont="1" applyBorder="1" applyAlignment="1">
      <alignment horizontal="center" vertical="center"/>
    </xf>
    <xf numFmtId="0" fontId="52" fillId="0" borderId="67" xfId="4" applyFont="1" applyBorder="1" applyAlignment="1">
      <alignment horizontal="center" vertical="center"/>
    </xf>
    <xf numFmtId="0" fontId="30" fillId="0" borderId="0" xfId="33" applyFont="1"/>
    <xf numFmtId="0" fontId="32" fillId="0" borderId="0" xfId="33" applyFont="1"/>
    <xf numFmtId="0" fontId="32" fillId="0" borderId="0" xfId="33" applyFont="1" applyAlignment="1">
      <alignment horizontal="center" wrapText="1"/>
    </xf>
    <xf numFmtId="0" fontId="32" fillId="0" borderId="0" xfId="33" applyFont="1" applyAlignment="1">
      <alignment horizontal="center"/>
    </xf>
    <xf numFmtId="0" fontId="18" fillId="0" borderId="3" xfId="0" applyFont="1" applyBorder="1" applyAlignment="1">
      <alignment vertical="center" wrapText="1"/>
    </xf>
    <xf numFmtId="0" fontId="5" fillId="0" borderId="2" xfId="0" applyFont="1" applyBorder="1"/>
    <xf numFmtId="165" fontId="32" fillId="6" borderId="34" xfId="0" applyNumberFormat="1" applyFont="1" applyFill="1" applyBorder="1" applyAlignment="1">
      <alignment horizontal="right" wrapText="1"/>
    </xf>
    <xf numFmtId="0" fontId="34" fillId="8" borderId="0" xfId="0" applyFont="1" applyFill="1" applyAlignment="1">
      <alignment horizontal="center" vertical="center" wrapText="1" readingOrder="1"/>
    </xf>
    <xf numFmtId="0" fontId="30" fillId="25" borderId="0" xfId="0" applyFont="1" applyFill="1" applyAlignment="1">
      <alignment horizontal="center" vertical="center" wrapText="1" readingOrder="1"/>
    </xf>
    <xf numFmtId="165" fontId="32" fillId="6" borderId="8" xfId="0" applyNumberFormat="1" applyFont="1" applyFill="1" applyBorder="1" applyAlignment="1">
      <alignment horizontal="right" wrapText="1"/>
    </xf>
    <xf numFmtId="14" fontId="43" fillId="0" borderId="8" xfId="27" applyNumberFormat="1" applyFont="1" applyFill="1" applyBorder="1" applyAlignment="1">
      <alignment horizontal="center" vertical="center" wrapText="1"/>
    </xf>
    <xf numFmtId="0" fontId="34" fillId="0" borderId="0" xfId="0" applyFont="1" applyAlignment="1">
      <alignment vertical="center" wrapText="1" readingOrder="1"/>
    </xf>
    <xf numFmtId="0" fontId="36" fillId="0" borderId="12" xfId="0" applyFont="1" applyBorder="1" applyAlignment="1">
      <alignment vertical="center"/>
    </xf>
    <xf numFmtId="0" fontId="36" fillId="0" borderId="14" xfId="0" applyFont="1" applyBorder="1" applyAlignment="1">
      <alignment vertical="center"/>
    </xf>
    <xf numFmtId="0" fontId="36" fillId="0" borderId="25" xfId="0" applyFont="1" applyBorder="1" applyAlignment="1">
      <alignment vertical="center"/>
    </xf>
    <xf numFmtId="0" fontId="25" fillId="0" borderId="47" xfId="21" applyFont="1" applyFill="1" applyBorder="1" applyAlignment="1">
      <alignment vertical="center" wrapText="1"/>
    </xf>
    <xf numFmtId="0" fontId="25" fillId="0" borderId="53" xfId="21" applyFont="1" applyFill="1" applyBorder="1" applyAlignment="1">
      <alignment vertical="center" wrapText="1"/>
    </xf>
    <xf numFmtId="0" fontId="25" fillId="0" borderId="14" xfId="21" applyFont="1" applyFill="1" applyBorder="1" applyAlignment="1">
      <alignment vertical="center" wrapText="1"/>
    </xf>
    <xf numFmtId="0" fontId="25" fillId="0" borderId="25" xfId="21" applyFont="1" applyFill="1" applyBorder="1" applyAlignment="1">
      <alignment vertical="center" wrapText="1"/>
    </xf>
    <xf numFmtId="0" fontId="32" fillId="0" borderId="6" xfId="21" applyFont="1" applyFill="1" applyBorder="1" applyAlignment="1">
      <alignment vertical="center" wrapText="1"/>
    </xf>
    <xf numFmtId="0" fontId="25" fillId="0" borderId="6" xfId="21" applyFont="1" applyFill="1" applyBorder="1" applyAlignment="1">
      <alignment vertical="center" wrapText="1"/>
    </xf>
    <xf numFmtId="0" fontId="37" fillId="0" borderId="14" xfId="0" applyFont="1" applyBorder="1" applyAlignment="1">
      <alignment vertical="top" wrapText="1"/>
    </xf>
    <xf numFmtId="0" fontId="37" fillId="0" borderId="25" xfId="0" applyFont="1" applyBorder="1" applyAlignment="1">
      <alignment vertical="top" wrapText="1"/>
    </xf>
    <xf numFmtId="0" fontId="5" fillId="0" borderId="45" xfId="0" applyFont="1" applyBorder="1" applyAlignment="1">
      <alignment vertical="center" wrapText="1"/>
    </xf>
    <xf numFmtId="0" fontId="5" fillId="0" borderId="47" xfId="0" applyFont="1" applyBorder="1" applyAlignment="1">
      <alignment vertical="center" wrapText="1"/>
    </xf>
    <xf numFmtId="0" fontId="5" fillId="0" borderId="46" xfId="0" applyFont="1" applyBorder="1" applyAlignment="1">
      <alignment vertical="center" wrapText="1"/>
    </xf>
    <xf numFmtId="0" fontId="34" fillId="9" borderId="55" xfId="0" applyFont="1" applyFill="1" applyBorder="1" applyAlignment="1">
      <alignment horizontal="center" vertical="center" wrapText="1" readingOrder="1"/>
    </xf>
    <xf numFmtId="0" fontId="5" fillId="0" borderId="68" xfId="0" applyFont="1" applyBorder="1"/>
    <xf numFmtId="0" fontId="5" fillId="0" borderId="59" xfId="0" applyFont="1" applyBorder="1"/>
    <xf numFmtId="0" fontId="5" fillId="0" borderId="62" xfId="0" applyFont="1" applyBorder="1"/>
    <xf numFmtId="14" fontId="19" fillId="6" borderId="12" xfId="27" applyNumberFormat="1" applyFont="1" applyFill="1" applyBorder="1" applyAlignment="1">
      <alignment vertical="center"/>
    </xf>
    <xf numFmtId="14" fontId="19" fillId="6" borderId="14" xfId="27" applyNumberFormat="1" applyFont="1" applyFill="1" applyBorder="1" applyAlignment="1">
      <alignment vertical="center"/>
    </xf>
    <xf numFmtId="0" fontId="27" fillId="19" borderId="35" xfId="33" applyFont="1" applyFill="1" applyBorder="1" applyAlignment="1">
      <alignment horizontal="center" wrapText="1"/>
    </xf>
    <xf numFmtId="0" fontId="68" fillId="21" borderId="26" xfId="33" applyFont="1" applyFill="1" applyBorder="1" applyAlignment="1">
      <alignment horizontal="center" vertical="center"/>
    </xf>
    <xf numFmtId="0" fontId="74" fillId="18" borderId="24" xfId="33" applyFont="1" applyFill="1" applyBorder="1" applyAlignment="1">
      <alignment horizontal="center" vertical="center" wrapText="1"/>
    </xf>
    <xf numFmtId="0" fontId="68" fillId="18" borderId="67" xfId="33" applyFont="1" applyFill="1" applyBorder="1" applyAlignment="1">
      <alignment horizontal="center" vertical="center" wrapText="1"/>
    </xf>
    <xf numFmtId="14" fontId="19" fillId="6" borderId="12" xfId="27" applyNumberFormat="1" applyFont="1" applyFill="1" applyBorder="1" applyAlignment="1">
      <alignment vertical="center" wrapText="1"/>
    </xf>
    <xf numFmtId="14" fontId="19" fillId="6" borderId="14" xfId="27" applyNumberFormat="1" applyFont="1" applyFill="1" applyBorder="1" applyAlignment="1">
      <alignment vertical="center" wrapText="1"/>
    </xf>
    <xf numFmtId="0" fontId="44" fillId="0" borderId="8" xfId="0" applyFont="1" applyBorder="1" applyAlignment="1">
      <alignment horizontal="center" vertical="center" wrapText="1"/>
    </xf>
    <xf numFmtId="0" fontId="34" fillId="0" borderId="55" xfId="0" applyFont="1" applyBorder="1" applyAlignment="1">
      <alignment horizontal="center" vertical="center" wrapText="1" readingOrder="1"/>
    </xf>
    <xf numFmtId="0" fontId="19" fillId="6" borderId="12" xfId="0" applyFont="1" applyFill="1" applyBorder="1" applyAlignment="1">
      <alignment vertical="center"/>
    </xf>
    <xf numFmtId="0" fontId="19" fillId="6" borderId="14" xfId="0" applyFont="1" applyFill="1" applyBorder="1" applyAlignment="1">
      <alignment vertical="center"/>
    </xf>
    <xf numFmtId="44" fontId="43" fillId="0" borderId="11" xfId="27" quotePrefix="1" applyFont="1" applyFill="1" applyBorder="1" applyAlignment="1">
      <alignment horizontal="center" vertical="center" wrapText="1"/>
    </xf>
    <xf numFmtId="167" fontId="43" fillId="0" borderId="8" xfId="3" applyNumberFormat="1" applyFont="1" applyFill="1" applyBorder="1" applyAlignment="1">
      <alignment horizontal="center" vertical="center"/>
    </xf>
    <xf numFmtId="0" fontId="44" fillId="0" borderId="8" xfId="0" quotePrefix="1" applyFont="1" applyBorder="1" applyAlignment="1">
      <alignment horizontal="center" vertical="center"/>
    </xf>
    <xf numFmtId="49" fontId="103" fillId="0" borderId="8" xfId="0" quotePrefix="1" applyNumberFormat="1" applyFont="1" applyBorder="1" applyAlignment="1">
      <alignment horizontal="center" vertical="center" wrapText="1"/>
    </xf>
    <xf numFmtId="0" fontId="37" fillId="11" borderId="49" xfId="0" applyFont="1" applyFill="1" applyBorder="1" applyAlignment="1">
      <alignment vertical="center" wrapText="1"/>
    </xf>
    <xf numFmtId="165" fontId="14" fillId="6" borderId="8" xfId="27" applyNumberFormat="1" applyFont="1" applyFill="1" applyBorder="1" applyAlignment="1">
      <alignment horizontal="center" vertical="center" wrapText="1"/>
    </xf>
    <xf numFmtId="44" fontId="14" fillId="6" borderId="8" xfId="27" applyFont="1" applyFill="1" applyBorder="1" applyAlignment="1">
      <alignment horizontal="center" vertical="center" wrapText="1"/>
    </xf>
    <xf numFmtId="14" fontId="14" fillId="6" borderId="8" xfId="27" applyNumberFormat="1" applyFont="1" applyFill="1" applyBorder="1" applyAlignment="1">
      <alignment horizontal="center" vertical="center"/>
    </xf>
    <xf numFmtId="0" fontId="53" fillId="0" borderId="18" xfId="4" applyFont="1" applyBorder="1" applyAlignment="1">
      <alignment horizontal="center" vertical="center" wrapText="1"/>
    </xf>
    <xf numFmtId="0" fontId="52" fillId="0" borderId="41" xfId="4" applyFont="1" applyBorder="1" applyAlignment="1">
      <alignment horizontal="center" vertical="center"/>
    </xf>
    <xf numFmtId="16" fontId="8" fillId="0" borderId="11" xfId="4" applyNumberFormat="1" applyFont="1" applyBorder="1" applyAlignment="1">
      <alignment horizontal="center" vertical="center"/>
    </xf>
    <xf numFmtId="0" fontId="32" fillId="0" borderId="32" xfId="4" applyFont="1" applyBorder="1" applyAlignment="1">
      <alignment vertical="center"/>
    </xf>
    <xf numFmtId="172" fontId="32" fillId="0" borderId="27" xfId="4" applyNumberFormat="1" applyFont="1" applyBorder="1" applyAlignment="1">
      <alignment horizontal="center" vertical="center"/>
    </xf>
    <xf numFmtId="1" fontId="32" fillId="0" borderId="27" xfId="4" applyNumberFormat="1" applyFont="1" applyBorder="1" applyAlignment="1">
      <alignment horizontal="center" vertical="center"/>
    </xf>
    <xf numFmtId="49" fontId="32" fillId="0" borderId="27" xfId="4" applyNumberFormat="1" applyFont="1" applyBorder="1" applyAlignment="1">
      <alignment horizontal="center" vertical="center"/>
    </xf>
    <xf numFmtId="0" fontId="52" fillId="0" borderId="6" xfId="4" applyFont="1" applyBorder="1" applyAlignment="1">
      <alignment vertical="center"/>
    </xf>
    <xf numFmtId="1" fontId="52" fillId="0" borderId="6" xfId="4" applyNumberFormat="1" applyFont="1" applyBorder="1" applyAlignment="1">
      <alignment horizontal="center" vertical="center"/>
    </xf>
    <xf numFmtId="16" fontId="8" fillId="0" borderId="32" xfId="4" applyNumberFormat="1" applyFont="1" applyBorder="1" applyAlignment="1">
      <alignment horizontal="center" vertical="center"/>
    </xf>
    <xf numFmtId="16" fontId="32" fillId="0" borderId="32" xfId="4" applyNumberFormat="1" applyFont="1" applyBorder="1" applyAlignment="1">
      <alignment horizontal="center" vertical="center"/>
    </xf>
    <xf numFmtId="16" fontId="8" fillId="0" borderId="34" xfId="4" applyNumberFormat="1" applyFont="1" applyBorder="1" applyAlignment="1">
      <alignment horizontal="center" vertical="center"/>
    </xf>
    <xf numFmtId="16" fontId="32" fillId="0" borderId="34" xfId="4" applyNumberFormat="1" applyFont="1" applyBorder="1" applyAlignment="1">
      <alignment horizontal="center" vertical="center"/>
    </xf>
    <xf numFmtId="0" fontId="41" fillId="0" borderId="19" xfId="4" applyFont="1" applyBorder="1" applyAlignment="1">
      <alignment horizontal="center" vertical="center" wrapText="1"/>
    </xf>
    <xf numFmtId="0" fontId="52" fillId="0" borderId="19" xfId="4" applyFont="1" applyBorder="1" applyAlignment="1">
      <alignment horizontal="center" vertical="center" wrapText="1"/>
    </xf>
    <xf numFmtId="0" fontId="41" fillId="0" borderId="44" xfId="4" applyFont="1" applyBorder="1" applyAlignment="1">
      <alignment vertical="center" wrapText="1"/>
    </xf>
    <xf numFmtId="16" fontId="8" fillId="0" borderId="19" xfId="4" applyNumberFormat="1" applyFont="1" applyBorder="1" applyAlignment="1">
      <alignment horizontal="center" vertical="center"/>
    </xf>
    <xf numFmtId="0" fontId="51" fillId="7" borderId="15" xfId="4" applyFont="1" applyFill="1" applyBorder="1" applyAlignment="1">
      <alignment vertical="center"/>
    </xf>
    <xf numFmtId="0" fontId="51" fillId="7" borderId="17" xfId="4" applyFont="1" applyFill="1" applyBorder="1" applyAlignment="1">
      <alignment vertical="center"/>
    </xf>
    <xf numFmtId="0" fontId="5" fillId="4" borderId="23" xfId="0" applyFont="1" applyFill="1" applyBorder="1" applyAlignment="1">
      <alignment horizontal="center" vertical="center" textRotation="90" wrapText="1"/>
    </xf>
    <xf numFmtId="44" fontId="32" fillId="0" borderId="27" xfId="4" applyNumberFormat="1" applyFont="1" applyBorder="1" applyAlignment="1">
      <alignment horizontal="center" vertical="center"/>
    </xf>
    <xf numFmtId="0" fontId="51" fillId="0" borderId="41" xfId="4" applyFont="1" applyBorder="1" applyAlignment="1">
      <alignment horizontal="center" vertical="center" wrapText="1"/>
    </xf>
    <xf numFmtId="0" fontId="51" fillId="0" borderId="6" xfId="4" applyFont="1" applyBorder="1" applyAlignment="1">
      <alignment horizontal="center" vertical="center" wrapText="1"/>
    </xf>
    <xf numFmtId="8" fontId="32" fillId="0" borderId="27" xfId="4" applyNumberFormat="1" applyFont="1" applyBorder="1" applyAlignment="1">
      <alignment horizontal="center" vertical="center"/>
    </xf>
    <xf numFmtId="8" fontId="7" fillId="0" borderId="27" xfId="4" applyNumberFormat="1" applyFont="1" applyBorder="1" applyAlignment="1">
      <alignment horizontal="center" vertical="center"/>
    </xf>
    <xf numFmtId="0" fontId="51" fillId="14" borderId="34" xfId="4" applyFont="1" applyFill="1" applyBorder="1" applyAlignment="1">
      <alignment horizontal="center" vertical="center" wrapText="1"/>
    </xf>
    <xf numFmtId="0" fontId="51" fillId="0" borderId="0" xfId="4" applyFont="1" applyAlignment="1">
      <alignment horizontal="center" vertical="center" wrapText="1"/>
    </xf>
    <xf numFmtId="0" fontId="51" fillId="7" borderId="15" xfId="4" applyFont="1" applyFill="1" applyBorder="1" applyAlignment="1">
      <alignment horizontal="left" vertical="center"/>
    </xf>
    <xf numFmtId="0" fontId="51" fillId="7" borderId="17" xfId="4" applyFont="1" applyFill="1" applyBorder="1" applyAlignment="1">
      <alignment horizontal="left" vertical="center"/>
    </xf>
    <xf numFmtId="0" fontId="27" fillId="0" borderId="26" xfId="33" applyFont="1" applyBorder="1" applyAlignment="1">
      <alignment horizontal="center" vertical="center" wrapText="1"/>
    </xf>
    <xf numFmtId="0" fontId="5" fillId="0" borderId="52" xfId="0" applyFont="1" applyBorder="1"/>
    <xf numFmtId="0" fontId="5" fillId="0" borderId="47" xfId="0" applyFont="1" applyBorder="1"/>
    <xf numFmtId="0" fontId="36" fillId="2" borderId="31" xfId="0" applyFont="1" applyFill="1" applyBorder="1" applyAlignment="1">
      <alignment horizontal="center" vertical="center" textRotation="90" wrapText="1"/>
    </xf>
    <xf numFmtId="0" fontId="35" fillId="0" borderId="54" xfId="21" applyFont="1" applyFill="1" applyBorder="1" applyAlignment="1">
      <alignment vertical="center" wrapText="1"/>
    </xf>
    <xf numFmtId="0" fontId="35" fillId="0" borderId="14" xfId="21" applyFont="1" applyFill="1" applyBorder="1" applyAlignment="1">
      <alignment vertical="center" wrapText="1"/>
    </xf>
    <xf numFmtId="0" fontId="37" fillId="11" borderId="48" xfId="0" applyFont="1" applyFill="1" applyBorder="1" applyAlignment="1">
      <alignment vertical="center" wrapText="1"/>
    </xf>
    <xf numFmtId="0" fontId="4" fillId="0" borderId="43" xfId="0" applyFont="1" applyBorder="1" applyAlignment="1">
      <alignment vertical="center" wrapText="1"/>
    </xf>
    <xf numFmtId="0" fontId="4" fillId="0" borderId="48" xfId="0" applyFont="1" applyBorder="1" applyAlignment="1">
      <alignment vertical="center" wrapText="1"/>
    </xf>
    <xf numFmtId="0" fontId="4" fillId="0" borderId="49" xfId="0" applyFont="1" applyBorder="1" applyAlignment="1">
      <alignment vertical="center" wrapText="1"/>
    </xf>
    <xf numFmtId="0" fontId="4" fillId="0" borderId="3" xfId="0" applyFont="1" applyBorder="1" applyAlignment="1">
      <alignment vertical="center" wrapText="1"/>
    </xf>
    <xf numFmtId="0" fontId="4" fillId="0" borderId="0" xfId="0" applyFont="1" applyAlignment="1">
      <alignment vertical="center" wrapText="1"/>
    </xf>
    <xf numFmtId="0" fontId="4" fillId="2" borderId="30" xfId="0" applyFont="1" applyFill="1" applyBorder="1" applyAlignment="1">
      <alignment horizontal="center" vertical="center" textRotation="90" wrapText="1"/>
    </xf>
    <xf numFmtId="0" fontId="25" fillId="0" borderId="38" xfId="21" applyFont="1" applyFill="1" applyBorder="1" applyAlignment="1">
      <alignment vertical="center" wrapText="1"/>
    </xf>
    <xf numFmtId="0" fontId="37" fillId="22" borderId="44" xfId="0" applyFont="1" applyFill="1" applyBorder="1" applyAlignment="1">
      <alignment horizontal="center" vertical="top" wrapText="1"/>
    </xf>
    <xf numFmtId="0" fontId="37" fillId="22" borderId="48" xfId="0" applyFont="1" applyFill="1" applyBorder="1" applyAlignment="1">
      <alignment horizontal="center" vertical="top" wrapText="1"/>
    </xf>
    <xf numFmtId="0" fontId="37" fillId="22" borderId="49" xfId="0" applyFont="1" applyFill="1" applyBorder="1" applyAlignment="1">
      <alignment horizontal="center" vertical="top" wrapText="1"/>
    </xf>
    <xf numFmtId="0" fontId="5" fillId="0" borderId="44" xfId="0" applyFont="1" applyBorder="1" applyAlignment="1">
      <alignment horizontal="center"/>
    </xf>
    <xf numFmtId="0" fontId="5" fillId="0" borderId="48" xfId="0" applyFont="1" applyBorder="1" applyAlignment="1">
      <alignment horizontal="center"/>
    </xf>
    <xf numFmtId="0" fontId="5" fillId="0" borderId="18" xfId="0" applyFont="1" applyBorder="1" applyAlignment="1">
      <alignment horizontal="center"/>
    </xf>
    <xf numFmtId="0" fontId="11" fillId="4" borderId="30" xfId="21" applyFill="1" applyBorder="1" applyAlignment="1">
      <alignment horizontal="center" vertical="center" textRotation="90" wrapText="1"/>
    </xf>
    <xf numFmtId="0" fontId="4" fillId="2" borderId="4"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1" fillId="13" borderId="52" xfId="21" applyFont="1" applyFill="1" applyBorder="1" applyAlignment="1">
      <alignment horizontal="center" vertical="center" wrapText="1"/>
    </xf>
    <xf numFmtId="0" fontId="41" fillId="13" borderId="46" xfId="21" applyFont="1" applyFill="1" applyBorder="1" applyAlignment="1">
      <alignment horizontal="center" vertical="center" wrapText="1"/>
    </xf>
    <xf numFmtId="0" fontId="25" fillId="13" borderId="54" xfId="21" applyFont="1" applyFill="1" applyBorder="1" applyAlignment="1">
      <alignment horizontal="center" vertical="center" wrapText="1"/>
    </xf>
    <xf numFmtId="0" fontId="25" fillId="13" borderId="14" xfId="21" applyFont="1" applyFill="1" applyBorder="1" applyAlignment="1">
      <alignment horizontal="center" vertical="center" wrapText="1"/>
    </xf>
    <xf numFmtId="0" fontId="25" fillId="13" borderId="38" xfId="21" applyFont="1" applyFill="1" applyBorder="1" applyAlignment="1">
      <alignment horizontal="center" vertical="center" wrapText="1"/>
    </xf>
    <xf numFmtId="0" fontId="25" fillId="13" borderId="25" xfId="21" applyFont="1" applyFill="1" applyBorder="1" applyAlignment="1">
      <alignment horizontal="center" vertical="center" wrapText="1"/>
    </xf>
    <xf numFmtId="0" fontId="25" fillId="13" borderId="68" xfId="21" applyFont="1" applyFill="1" applyBorder="1" applyAlignment="1">
      <alignment horizontal="center" vertical="center" wrapText="1"/>
    </xf>
    <xf numFmtId="0" fontId="25" fillId="13" borderId="59" xfId="21" applyFont="1" applyFill="1" applyBorder="1" applyAlignment="1">
      <alignment horizontal="center" vertical="center" wrapText="1"/>
    </xf>
    <xf numFmtId="0" fontId="25" fillId="13" borderId="62" xfId="21" applyFont="1" applyFill="1" applyBorder="1" applyAlignment="1">
      <alignment horizontal="center" vertical="center" wrapText="1"/>
    </xf>
    <xf numFmtId="0" fontId="37" fillId="11" borderId="43" xfId="0" applyFont="1" applyFill="1" applyBorder="1" applyAlignment="1">
      <alignment horizontal="center" vertical="center" wrapText="1"/>
    </xf>
    <xf numFmtId="0" fontId="37" fillId="11" borderId="48" xfId="0" applyFont="1" applyFill="1" applyBorder="1" applyAlignment="1">
      <alignment horizontal="center" vertical="center" wrapText="1"/>
    </xf>
    <xf numFmtId="0" fontId="37" fillId="11" borderId="49" xfId="0" applyFont="1" applyFill="1" applyBorder="1" applyAlignment="1">
      <alignment horizontal="center" vertical="center" wrapText="1"/>
    </xf>
    <xf numFmtId="0" fontId="37" fillId="11" borderId="54" xfId="0" applyFont="1" applyFill="1" applyBorder="1" applyAlignment="1">
      <alignment horizontal="center" vertical="center" wrapText="1"/>
    </xf>
    <xf numFmtId="0" fontId="37" fillId="11" borderId="14" xfId="0" applyFont="1" applyFill="1" applyBorder="1" applyAlignment="1">
      <alignment horizontal="center" vertical="center" wrapText="1"/>
    </xf>
    <xf numFmtId="0" fontId="37" fillId="11" borderId="25" xfId="0" applyFont="1" applyFill="1" applyBorder="1" applyAlignment="1">
      <alignment horizontal="center" vertical="center" wrapText="1"/>
    </xf>
    <xf numFmtId="0" fontId="5" fillId="0" borderId="12" xfId="0" applyFont="1" applyBorder="1" applyAlignment="1">
      <alignment horizontal="center"/>
    </xf>
    <xf numFmtId="0" fontId="5" fillId="0" borderId="14" xfId="0" applyFont="1" applyBorder="1" applyAlignment="1">
      <alignment horizontal="center"/>
    </xf>
    <xf numFmtId="0" fontId="5" fillId="0" borderId="38" xfId="0" applyFont="1" applyBorder="1" applyAlignment="1">
      <alignment horizontal="center"/>
    </xf>
    <xf numFmtId="0" fontId="5" fillId="0" borderId="63" xfId="0" applyFont="1" applyBorder="1" applyAlignment="1">
      <alignment horizontal="center"/>
    </xf>
    <xf numFmtId="0" fontId="5" fillId="0" borderId="6" xfId="0" applyFont="1" applyBorder="1" applyAlignment="1">
      <alignment horizontal="center"/>
    </xf>
    <xf numFmtId="0" fontId="5" fillId="0" borderId="42" xfId="0" applyFont="1" applyBorder="1" applyAlignment="1">
      <alignment horizontal="center"/>
    </xf>
    <xf numFmtId="0" fontId="36" fillId="2" borderId="31" xfId="0" applyFont="1" applyFill="1" applyBorder="1" applyAlignment="1">
      <alignment horizontal="center" vertical="center" textRotation="90" wrapText="1"/>
    </xf>
    <xf numFmtId="0" fontId="36" fillId="2" borderId="30" xfId="0" applyFont="1" applyFill="1" applyBorder="1" applyAlignment="1">
      <alignment horizontal="center" vertical="center" textRotation="90" wrapText="1"/>
    </xf>
    <xf numFmtId="0" fontId="36" fillId="2" borderId="50" xfId="0" applyFont="1" applyFill="1" applyBorder="1" applyAlignment="1">
      <alignment horizontal="center" vertical="center" textRotation="90" wrapText="1"/>
    </xf>
    <xf numFmtId="0" fontId="42" fillId="3" borderId="12" xfId="0" applyFont="1" applyFill="1" applyBorder="1" applyAlignment="1">
      <alignment horizontal="center" vertical="center" wrapText="1"/>
    </xf>
    <xf numFmtId="0" fontId="42" fillId="3" borderId="38" xfId="0" applyFont="1" applyFill="1" applyBorder="1" applyAlignment="1">
      <alignment horizontal="center" vertical="center" wrapText="1"/>
    </xf>
    <xf numFmtId="0" fontId="4" fillId="2" borderId="31" xfId="0" applyFont="1" applyFill="1" applyBorder="1" applyAlignment="1">
      <alignment horizontal="center" vertical="center" textRotation="90" wrapText="1"/>
    </xf>
    <xf numFmtId="0" fontId="4" fillId="2" borderId="30" xfId="0" applyFont="1" applyFill="1" applyBorder="1" applyAlignment="1">
      <alignment horizontal="center" vertical="center" textRotation="90" wrapText="1"/>
    </xf>
    <xf numFmtId="0" fontId="36" fillId="22" borderId="47" xfId="0" applyFont="1" applyFill="1" applyBorder="1" applyAlignment="1">
      <alignment horizontal="center" vertical="center" wrapText="1"/>
    </xf>
    <xf numFmtId="0" fontId="36" fillId="22" borderId="53" xfId="0" applyFont="1" applyFill="1" applyBorder="1" applyAlignment="1">
      <alignment horizontal="center" vertical="center" wrapText="1"/>
    </xf>
    <xf numFmtId="164" fontId="31" fillId="0" borderId="54" xfId="21" applyNumberFormat="1" applyFont="1" applyBorder="1" applyAlignment="1">
      <alignment horizontal="center" vertical="center" wrapText="1"/>
    </xf>
    <xf numFmtId="164" fontId="31" fillId="0" borderId="14" xfId="21" applyNumberFormat="1" applyFont="1" applyBorder="1" applyAlignment="1">
      <alignment horizontal="center" vertical="center" wrapText="1"/>
    </xf>
    <xf numFmtId="164" fontId="31" fillId="0" borderId="25" xfId="21" applyNumberFormat="1" applyFont="1" applyBorder="1" applyAlignment="1">
      <alignment horizontal="center" vertical="center" wrapText="1"/>
    </xf>
    <xf numFmtId="0" fontId="42" fillId="22" borderId="54" xfId="0" applyFont="1" applyFill="1" applyBorder="1" applyAlignment="1">
      <alignment horizontal="center" vertical="top" wrapText="1"/>
    </xf>
    <xf numFmtId="0" fontId="42" fillId="22" borderId="14" xfId="0" applyFont="1" applyFill="1" applyBorder="1" applyAlignment="1">
      <alignment horizontal="center" vertical="top" wrapText="1"/>
    </xf>
    <xf numFmtId="0" fontId="42" fillId="22" borderId="38" xfId="0" applyFont="1" applyFill="1" applyBorder="1" applyAlignment="1">
      <alignment horizontal="center" vertical="top" wrapText="1"/>
    </xf>
    <xf numFmtId="0" fontId="4" fillId="22" borderId="52" xfId="0" applyFont="1" applyFill="1" applyBorder="1" applyAlignment="1">
      <alignment horizontal="center" vertical="center" wrapText="1"/>
    </xf>
    <xf numFmtId="0" fontId="4" fillId="22" borderId="46" xfId="0" applyFont="1" applyFill="1" applyBorder="1" applyAlignment="1">
      <alignment horizontal="center" vertical="center" wrapText="1"/>
    </xf>
    <xf numFmtId="0" fontId="5" fillId="0" borderId="52" xfId="0" applyFont="1" applyBorder="1" applyAlignment="1">
      <alignment horizontal="center"/>
    </xf>
    <xf numFmtId="0" fontId="5" fillId="0" borderId="46" xfId="0" applyFont="1" applyBorder="1" applyAlignment="1">
      <alignment horizontal="center"/>
    </xf>
    <xf numFmtId="0" fontId="82" fillId="22" borderId="43" xfId="0" applyFont="1" applyFill="1" applyBorder="1" applyAlignment="1">
      <alignment horizontal="center" vertical="top" wrapText="1"/>
    </xf>
    <xf numFmtId="0" fontId="82" fillId="22" borderId="18" xfId="0" applyFont="1" applyFill="1" applyBorder="1" applyAlignment="1">
      <alignment horizontal="center" vertical="top" wrapText="1"/>
    </xf>
    <xf numFmtId="0" fontId="25" fillId="0" borderId="45" xfId="21" applyFont="1" applyFill="1" applyBorder="1" applyAlignment="1">
      <alignment horizontal="right" vertical="top" wrapText="1"/>
    </xf>
    <xf numFmtId="0" fontId="25" fillId="0" borderId="47" xfId="21" applyFont="1" applyFill="1" applyBorder="1" applyAlignment="1">
      <alignment horizontal="right" vertical="top" wrapText="1"/>
    </xf>
    <xf numFmtId="0" fontId="25" fillId="0" borderId="53" xfId="21" applyFont="1" applyFill="1" applyBorder="1" applyAlignment="1">
      <alignment horizontal="right" vertical="top" wrapText="1"/>
    </xf>
    <xf numFmtId="0" fontId="25" fillId="0" borderId="52" xfId="21" applyFont="1" applyFill="1" applyBorder="1" applyAlignment="1">
      <alignment horizontal="center" vertical="center" wrapText="1"/>
    </xf>
    <xf numFmtId="0" fontId="25" fillId="0" borderId="47" xfId="21" applyFont="1" applyFill="1" applyBorder="1" applyAlignment="1">
      <alignment horizontal="center" vertical="center" wrapText="1"/>
    </xf>
    <xf numFmtId="0" fontId="25" fillId="0" borderId="46" xfId="21" applyFont="1" applyFill="1" applyBorder="1" applyAlignment="1">
      <alignment horizontal="center" vertical="center" wrapText="1"/>
    </xf>
    <xf numFmtId="0" fontId="5" fillId="0" borderId="25" xfId="0" applyFont="1" applyBorder="1" applyAlignment="1">
      <alignment horizontal="center"/>
    </xf>
    <xf numFmtId="0" fontId="5" fillId="0" borderId="45" xfId="0" applyFont="1" applyBorder="1" applyAlignment="1">
      <alignment horizontal="center"/>
    </xf>
    <xf numFmtId="0" fontId="5" fillId="0" borderId="53" xfId="0" applyFont="1" applyBorder="1" applyAlignment="1">
      <alignment horizontal="center"/>
    </xf>
    <xf numFmtId="0" fontId="42" fillId="3" borderId="45" xfId="0" applyFont="1" applyFill="1" applyBorder="1" applyAlignment="1">
      <alignment horizontal="center" vertical="center" wrapText="1"/>
    </xf>
    <xf numFmtId="0" fontId="42" fillId="3" borderId="46" xfId="0" applyFont="1" applyFill="1" applyBorder="1" applyAlignment="1">
      <alignment horizontal="center" vertical="center" wrapText="1"/>
    </xf>
    <xf numFmtId="0" fontId="5" fillId="4" borderId="23" xfId="0" applyFont="1" applyFill="1" applyBorder="1" applyAlignment="1">
      <alignment horizontal="center" vertical="center" textRotation="90" wrapText="1"/>
    </xf>
    <xf numFmtId="164" fontId="31" fillId="0" borderId="3" xfId="21" applyNumberFormat="1" applyFont="1" applyBorder="1" applyAlignment="1">
      <alignment horizontal="center" vertical="center" wrapText="1"/>
    </xf>
    <xf numFmtId="164" fontId="31" fillId="0" borderId="0" xfId="21" applyNumberFormat="1" applyFont="1" applyAlignment="1">
      <alignment horizontal="center" vertical="center" wrapText="1"/>
    </xf>
    <xf numFmtId="164" fontId="31" fillId="0" borderId="4" xfId="21" applyNumberFormat="1" applyFont="1" applyBorder="1" applyAlignment="1">
      <alignment horizontal="center" vertical="center" wrapText="1"/>
    </xf>
    <xf numFmtId="164" fontId="31" fillId="0" borderId="69" xfId="21" applyNumberFormat="1" applyFont="1" applyBorder="1" applyAlignment="1">
      <alignment horizontal="center" vertical="center" wrapText="1"/>
    </xf>
    <xf numFmtId="164" fontId="31" fillId="0" borderId="37" xfId="21" applyNumberFormat="1" applyFont="1" applyBorder="1" applyAlignment="1">
      <alignment horizontal="center" vertical="center" wrapText="1"/>
    </xf>
    <xf numFmtId="164" fontId="31" fillId="0" borderId="51" xfId="21" applyNumberFormat="1" applyFont="1" applyBorder="1" applyAlignment="1">
      <alignment horizontal="center" vertical="center" wrapText="1"/>
    </xf>
    <xf numFmtId="164" fontId="16" fillId="0" borderId="15" xfId="0" applyNumberFormat="1" applyFont="1" applyBorder="1" applyAlignment="1">
      <alignment horizontal="center" vertical="center" wrapText="1"/>
    </xf>
    <xf numFmtId="164" fontId="16" fillId="0" borderId="16" xfId="0" applyNumberFormat="1" applyFont="1" applyBorder="1" applyAlignment="1">
      <alignment horizontal="center" vertical="center" wrapText="1"/>
    </xf>
    <xf numFmtId="166" fontId="25" fillId="0" borderId="15" xfId="2" applyNumberFormat="1" applyFont="1" applyBorder="1" applyAlignment="1">
      <alignment horizontal="center" vertical="center" wrapText="1"/>
    </xf>
    <xf numFmtId="166" fontId="25" fillId="0" borderId="16" xfId="2" applyNumberFormat="1" applyFont="1" applyBorder="1" applyAlignment="1">
      <alignment horizontal="center" vertical="center" wrapText="1"/>
    </xf>
    <xf numFmtId="164" fontId="16" fillId="3" borderId="15" xfId="0" applyNumberFormat="1" applyFont="1" applyFill="1" applyBorder="1" applyAlignment="1">
      <alignment horizontal="center" vertical="center" wrapText="1"/>
    </xf>
    <xf numFmtId="164" fontId="16" fillId="3" borderId="17" xfId="0" applyNumberFormat="1" applyFont="1" applyFill="1" applyBorder="1" applyAlignment="1">
      <alignment horizontal="center" vertical="center" wrapText="1"/>
    </xf>
    <xf numFmtId="164" fontId="16" fillId="3" borderId="58" xfId="0" applyNumberFormat="1" applyFont="1" applyFill="1" applyBorder="1" applyAlignment="1">
      <alignment horizontal="center" vertical="center" wrapText="1"/>
    </xf>
    <xf numFmtId="164" fontId="16" fillId="0" borderId="57" xfId="0" applyNumberFormat="1" applyFont="1" applyBorder="1" applyAlignment="1">
      <alignment horizontal="center" vertical="center" wrapText="1"/>
    </xf>
    <xf numFmtId="164" fontId="16" fillId="0" borderId="17" xfId="0" applyNumberFormat="1" applyFont="1" applyBorder="1" applyAlignment="1">
      <alignment horizontal="center" vertical="center" wrapText="1"/>
    </xf>
    <xf numFmtId="164" fontId="25" fillId="0" borderId="52" xfId="21" applyNumberFormat="1" applyFont="1" applyBorder="1" applyAlignment="1">
      <alignment horizontal="center" vertical="center" wrapText="1"/>
    </xf>
    <xf numFmtId="164" fontId="25" fillId="0" borderId="47" xfId="21" applyNumberFormat="1" applyFont="1" applyBorder="1" applyAlignment="1">
      <alignment horizontal="center" vertical="center" wrapText="1"/>
    </xf>
    <xf numFmtId="164" fontId="25" fillId="0" borderId="53" xfId="21" applyNumberFormat="1" applyFont="1" applyBorder="1" applyAlignment="1">
      <alignment horizontal="center" vertical="center" wrapText="1"/>
    </xf>
    <xf numFmtId="0" fontId="5" fillId="0" borderId="54" xfId="0" applyFont="1" applyBorder="1" applyAlignment="1">
      <alignment horizontal="center"/>
    </xf>
    <xf numFmtId="0" fontId="35" fillId="0" borderId="52" xfId="21" applyFont="1" applyFill="1" applyBorder="1" applyAlignment="1">
      <alignment horizontal="right" vertical="center" wrapText="1"/>
    </xf>
    <xf numFmtId="0" fontId="35" fillId="0" borderId="47" xfId="21" applyFont="1" applyFill="1" applyBorder="1" applyAlignment="1">
      <alignment horizontal="right" vertical="center" wrapText="1"/>
    </xf>
    <xf numFmtId="0" fontId="35" fillId="0" borderId="46" xfId="21" applyFont="1" applyFill="1" applyBorder="1" applyAlignment="1">
      <alignment horizontal="right" vertical="center" wrapText="1"/>
    </xf>
    <xf numFmtId="0" fontId="5" fillId="3" borderId="11" xfId="0" applyFont="1" applyFill="1" applyBorder="1" applyAlignment="1">
      <alignment horizontal="center" vertical="center" wrapText="1"/>
    </xf>
    <xf numFmtId="0" fontId="21" fillId="26" borderId="12" xfId="0" applyFont="1" applyFill="1" applyBorder="1" applyAlignment="1">
      <alignment horizontal="center" vertical="center"/>
    </xf>
    <xf numFmtId="0" fontId="21" fillId="26" borderId="14" xfId="0" applyFont="1" applyFill="1" applyBorder="1" applyAlignment="1">
      <alignment horizontal="center" vertical="center"/>
    </xf>
    <xf numFmtId="0" fontId="21" fillId="26" borderId="25" xfId="0" applyFont="1" applyFill="1" applyBorder="1" applyAlignment="1">
      <alignment horizontal="center" vertical="center"/>
    </xf>
    <xf numFmtId="0" fontId="21" fillId="27" borderId="12" xfId="0" applyFont="1" applyFill="1" applyBorder="1" applyAlignment="1">
      <alignment horizontal="center" vertical="center"/>
    </xf>
    <xf numFmtId="0" fontId="21" fillId="27" borderId="14" xfId="0" applyFont="1" applyFill="1" applyBorder="1" applyAlignment="1">
      <alignment horizontal="center" vertical="center"/>
    </xf>
    <xf numFmtId="164" fontId="19" fillId="23" borderId="12" xfId="0" applyNumberFormat="1" applyFont="1" applyFill="1" applyBorder="1" applyAlignment="1">
      <alignment horizontal="center" vertical="center" wrapText="1"/>
    </xf>
    <xf numFmtId="164" fontId="19" fillId="23" borderId="14" xfId="0" applyNumberFormat="1" applyFont="1" applyFill="1" applyBorder="1" applyAlignment="1">
      <alignment horizontal="center" vertical="center" wrapText="1"/>
    </xf>
    <xf numFmtId="0" fontId="4" fillId="28" borderId="12" xfId="0" applyFont="1" applyFill="1" applyBorder="1" applyAlignment="1">
      <alignment horizontal="center" vertical="center"/>
    </xf>
    <xf numFmtId="0" fontId="4" fillId="28" borderId="38" xfId="0" applyFont="1" applyFill="1" applyBorder="1" applyAlignment="1">
      <alignment horizontal="center" vertical="center"/>
    </xf>
    <xf numFmtId="0" fontId="36" fillId="25" borderId="12" xfId="0" applyFont="1" applyFill="1" applyBorder="1" applyAlignment="1">
      <alignment horizontal="center" vertical="center"/>
    </xf>
    <xf numFmtId="0" fontId="36" fillId="25" borderId="14" xfId="0" applyFont="1" applyFill="1" applyBorder="1" applyAlignment="1">
      <alignment horizontal="center" vertical="center"/>
    </xf>
    <xf numFmtId="0" fontId="36" fillId="25" borderId="38" xfId="0" applyFont="1" applyFill="1" applyBorder="1" applyAlignment="1">
      <alignment horizontal="center" vertical="center"/>
    </xf>
    <xf numFmtId="0" fontId="5" fillId="3" borderId="8"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21" fillId="29" borderId="12" xfId="0" applyFont="1" applyFill="1" applyBorder="1" applyAlignment="1">
      <alignment horizontal="center" vertical="center"/>
    </xf>
    <xf numFmtId="0" fontId="21" fillId="29" borderId="14" xfId="0" applyFont="1" applyFill="1" applyBorder="1" applyAlignment="1">
      <alignment horizontal="center" vertical="center"/>
    </xf>
    <xf numFmtId="0" fontId="21" fillId="29" borderId="25" xfId="0" applyFont="1" applyFill="1" applyBorder="1" applyAlignment="1">
      <alignment horizontal="center" vertical="center"/>
    </xf>
    <xf numFmtId="0" fontId="36" fillId="17" borderId="12" xfId="0" applyFont="1" applyFill="1" applyBorder="1" applyAlignment="1">
      <alignment horizontal="center" vertical="center"/>
    </xf>
    <xf numFmtId="0" fontId="36" fillId="17" borderId="14" xfId="0" applyFont="1" applyFill="1" applyBorder="1" applyAlignment="1">
      <alignment horizontal="center" vertical="center"/>
    </xf>
    <xf numFmtId="0" fontId="5" fillId="2" borderId="1" xfId="0" applyFont="1" applyFill="1" applyBorder="1" applyAlignment="1">
      <alignment horizontal="center" vertical="center" textRotation="90" wrapText="1"/>
    </xf>
    <xf numFmtId="0" fontId="5" fillId="2" borderId="3" xfId="0" applyFont="1" applyFill="1" applyBorder="1" applyAlignment="1">
      <alignment horizontal="center" vertical="center" textRotation="90" wrapText="1"/>
    </xf>
    <xf numFmtId="0" fontId="5" fillId="6" borderId="11" xfId="0" applyFont="1" applyFill="1" applyBorder="1" applyAlignment="1">
      <alignment horizontal="center" vertical="center" textRotation="90" wrapText="1"/>
    </xf>
    <xf numFmtId="0" fontId="5" fillId="6" borderId="32" xfId="0" applyFont="1" applyFill="1" applyBorder="1" applyAlignment="1">
      <alignment horizontal="center" vertical="center" textRotation="90" wrapText="1"/>
    </xf>
    <xf numFmtId="0" fontId="5" fillId="3" borderId="12"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7" fillId="10" borderId="15" xfId="0" applyFont="1" applyFill="1" applyBorder="1" applyAlignment="1">
      <alignment horizontal="center" vertical="center"/>
    </xf>
    <xf numFmtId="0" fontId="17" fillId="10" borderId="17" xfId="0" applyFont="1" applyFill="1" applyBorder="1" applyAlignment="1">
      <alignment horizontal="center" vertical="center"/>
    </xf>
    <xf numFmtId="0" fontId="17" fillId="10" borderId="16" xfId="0" applyFont="1" applyFill="1" applyBorder="1" applyAlignment="1">
      <alignment horizontal="center" vertical="center"/>
    </xf>
    <xf numFmtId="0" fontId="19" fillId="6" borderId="15" xfId="0" applyFont="1" applyFill="1" applyBorder="1" applyAlignment="1">
      <alignment horizontal="left" vertical="center"/>
    </xf>
    <xf numFmtId="0" fontId="19" fillId="6" borderId="17" xfId="0" applyFont="1" applyFill="1" applyBorder="1" applyAlignment="1">
      <alignment horizontal="left" vertical="center"/>
    </xf>
    <xf numFmtId="0" fontId="19" fillId="6" borderId="2" xfId="0" applyFont="1" applyFill="1" applyBorder="1" applyAlignment="1">
      <alignment horizontal="left" vertical="center"/>
    </xf>
    <xf numFmtId="0" fontId="26" fillId="12" borderId="44" xfId="0" applyFont="1" applyFill="1" applyBorder="1" applyAlignment="1">
      <alignment horizontal="center" vertical="center"/>
    </xf>
    <xf numFmtId="0" fontId="26" fillId="12" borderId="48" xfId="0" applyFont="1" applyFill="1" applyBorder="1" applyAlignment="1">
      <alignment horizontal="center" vertical="center"/>
    </xf>
    <xf numFmtId="0" fontId="26" fillId="12" borderId="18" xfId="0" applyFont="1" applyFill="1" applyBorder="1" applyAlignment="1">
      <alignment horizontal="center" vertical="center"/>
    </xf>
    <xf numFmtId="0" fontId="27" fillId="11" borderId="44" xfId="0" applyFont="1" applyFill="1" applyBorder="1" applyAlignment="1">
      <alignment horizontal="center" vertical="center"/>
    </xf>
    <xf numFmtId="0" fontId="27" fillId="11" borderId="48" xfId="0" applyFont="1" applyFill="1" applyBorder="1" applyAlignment="1">
      <alignment horizontal="center" vertical="center"/>
    </xf>
    <xf numFmtId="0" fontId="27" fillId="11" borderId="49" xfId="0" applyFont="1" applyFill="1" applyBorder="1" applyAlignment="1">
      <alignment horizontal="center" vertical="center"/>
    </xf>
    <xf numFmtId="0" fontId="22" fillId="12" borderId="8" xfId="0" applyFont="1" applyFill="1" applyBorder="1" applyAlignment="1">
      <alignment horizontal="center" vertical="center"/>
    </xf>
    <xf numFmtId="0" fontId="18" fillId="11" borderId="8" xfId="0" applyFont="1" applyFill="1" applyBorder="1" applyAlignment="1">
      <alignment horizontal="center" vertical="center" wrapText="1"/>
    </xf>
    <xf numFmtId="0" fontId="18" fillId="11" borderId="8" xfId="0" applyFont="1" applyFill="1" applyBorder="1" applyAlignment="1">
      <alignment horizontal="center" vertical="center"/>
    </xf>
    <xf numFmtId="0" fontId="18" fillId="11" borderId="22" xfId="0" applyFont="1" applyFill="1" applyBorder="1" applyAlignment="1">
      <alignment horizontal="center" vertical="center"/>
    </xf>
    <xf numFmtId="0" fontId="25" fillId="5" borderId="44" xfId="21" applyFont="1" applyFill="1" applyBorder="1" applyAlignment="1">
      <alignment horizontal="center" vertical="center" wrapText="1"/>
    </xf>
    <xf numFmtId="0" fontId="25" fillId="5" borderId="48" xfId="21" applyFont="1" applyFill="1" applyBorder="1" applyAlignment="1">
      <alignment horizontal="center" vertical="center" wrapText="1"/>
    </xf>
    <xf numFmtId="0" fontId="25" fillId="5" borderId="18" xfId="21" applyFont="1" applyFill="1" applyBorder="1" applyAlignment="1">
      <alignment horizontal="center" vertical="center" wrapText="1"/>
    </xf>
    <xf numFmtId="0" fontId="25" fillId="0" borderId="44" xfId="21" applyFont="1" applyFill="1" applyBorder="1" applyAlignment="1">
      <alignment horizontal="center" vertical="center" wrapText="1"/>
    </xf>
    <xf numFmtId="0" fontId="25" fillId="0" borderId="18" xfId="21" applyFont="1" applyFill="1" applyBorder="1" applyAlignment="1">
      <alignment horizontal="center" vertical="center" wrapText="1"/>
    </xf>
    <xf numFmtId="0" fontId="41" fillId="0" borderId="43" xfId="21" applyFont="1" applyFill="1" applyBorder="1" applyAlignment="1">
      <alignment horizontal="center" vertical="center" wrapText="1"/>
    </xf>
    <xf numFmtId="0" fontId="41" fillId="0" borderId="18" xfId="21" applyFont="1" applyFill="1" applyBorder="1" applyAlignment="1">
      <alignment horizontal="center" vertical="center" wrapText="1"/>
    </xf>
    <xf numFmtId="0" fontId="25" fillId="5" borderId="12" xfId="21" applyFont="1" applyFill="1" applyBorder="1" applyAlignment="1">
      <alignment horizontal="center" vertical="center" wrapText="1"/>
    </xf>
    <xf numFmtId="0" fontId="25" fillId="5" borderId="14" xfId="21" applyFont="1" applyFill="1" applyBorder="1" applyAlignment="1">
      <alignment horizontal="center" vertical="center" wrapText="1"/>
    </xf>
    <xf numFmtId="0" fontId="25" fillId="5" borderId="25" xfId="21" applyFont="1" applyFill="1" applyBorder="1" applyAlignment="1">
      <alignment horizontal="center" vertical="center" wrapText="1"/>
    </xf>
    <xf numFmtId="0" fontId="5" fillId="5" borderId="45" xfId="0" applyFont="1" applyFill="1" applyBorder="1" applyAlignment="1">
      <alignment horizontal="center" wrapText="1"/>
    </xf>
    <xf numFmtId="0" fontId="5" fillId="5" borderId="47" xfId="0" applyFont="1" applyFill="1" applyBorder="1" applyAlignment="1">
      <alignment horizontal="center"/>
    </xf>
    <xf numFmtId="0" fontId="5" fillId="5" borderId="46" xfId="0" applyFont="1" applyFill="1" applyBorder="1" applyAlignment="1">
      <alignment horizontal="center"/>
    </xf>
    <xf numFmtId="0" fontId="37" fillId="22" borderId="43" xfId="0" applyFont="1" applyFill="1" applyBorder="1" applyAlignment="1">
      <alignment horizontal="center" vertical="top" wrapText="1"/>
    </xf>
    <xf numFmtId="0" fontId="37" fillId="22" borderId="52" xfId="0" applyFont="1" applyFill="1" applyBorder="1" applyAlignment="1">
      <alignment horizontal="center" vertical="top" wrapText="1"/>
    </xf>
    <xf numFmtId="0" fontId="37" fillId="22" borderId="47" xfId="0" applyFont="1" applyFill="1" applyBorder="1" applyAlignment="1">
      <alignment horizontal="center" vertical="top" wrapText="1"/>
    </xf>
    <xf numFmtId="0" fontId="37" fillId="22" borderId="46" xfId="0" applyFont="1" applyFill="1" applyBorder="1" applyAlignment="1">
      <alignment horizontal="center" vertical="top" wrapText="1"/>
    </xf>
    <xf numFmtId="0" fontId="25" fillId="31" borderId="12" xfId="21" applyFont="1" applyFill="1" applyBorder="1" applyAlignment="1">
      <alignment horizontal="center" vertical="center" wrapText="1"/>
    </xf>
    <xf numFmtId="0" fontId="25" fillId="31" borderId="14" xfId="21" applyFont="1" applyFill="1" applyBorder="1" applyAlignment="1">
      <alignment horizontal="center" vertical="center" wrapText="1"/>
    </xf>
    <xf numFmtId="0" fontId="25" fillId="31" borderId="25" xfId="21"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2" xfId="0" applyFont="1" applyBorder="1" applyAlignment="1">
      <alignment horizontal="center" vertical="center" wrapText="1"/>
    </xf>
    <xf numFmtId="0" fontId="5" fillId="32" borderId="63" xfId="0" applyFont="1" applyFill="1" applyBorder="1" applyAlignment="1">
      <alignment horizontal="center" vertical="center" wrapText="1"/>
    </xf>
    <xf numFmtId="0" fontId="5" fillId="32" borderId="6" xfId="0" applyFont="1" applyFill="1" applyBorder="1" applyAlignment="1">
      <alignment horizontal="center" vertical="center" wrapText="1"/>
    </xf>
    <xf numFmtId="0" fontId="5" fillId="32" borderId="7" xfId="0" applyFont="1" applyFill="1" applyBorder="1" applyAlignment="1">
      <alignment horizontal="center" vertical="center" wrapText="1"/>
    </xf>
    <xf numFmtId="0" fontId="25" fillId="0" borderId="69" xfId="21" applyFont="1" applyFill="1" applyBorder="1" applyAlignment="1">
      <alignment horizontal="center" vertical="center" wrapText="1"/>
    </xf>
    <xf numFmtId="0" fontId="25" fillId="0" borderId="37" xfId="21" applyFont="1" applyFill="1" applyBorder="1" applyAlignment="1">
      <alignment horizontal="center" vertical="center" wrapText="1"/>
    </xf>
    <xf numFmtId="0" fontId="25" fillId="31" borderId="37" xfId="21" applyFont="1" applyFill="1" applyBorder="1" applyAlignment="1">
      <alignment horizontal="center" vertical="center" wrapText="1"/>
    </xf>
    <xf numFmtId="0" fontId="25" fillId="31" borderId="51" xfId="21" applyFont="1" applyFill="1" applyBorder="1" applyAlignment="1">
      <alignment horizontal="center" vertical="center" wrapText="1"/>
    </xf>
    <xf numFmtId="0" fontId="76" fillId="11" borderId="43" xfId="0" applyFont="1" applyFill="1" applyBorder="1" applyAlignment="1">
      <alignment horizontal="center" vertical="center" wrapText="1"/>
    </xf>
    <xf numFmtId="0" fontId="76" fillId="11" borderId="18" xfId="0" applyFont="1" applyFill="1" applyBorder="1" applyAlignment="1">
      <alignment horizontal="center" vertical="center" wrapText="1"/>
    </xf>
    <xf numFmtId="0" fontId="42" fillId="11" borderId="54" xfId="0" applyFont="1" applyFill="1" applyBorder="1" applyAlignment="1">
      <alignment horizontal="center" vertical="center" wrapText="1"/>
    </xf>
    <xf numFmtId="0" fontId="42" fillId="11" borderId="38" xfId="0" applyFont="1" applyFill="1" applyBorder="1" applyAlignment="1">
      <alignment horizontal="center" vertical="center" wrapText="1"/>
    </xf>
    <xf numFmtId="0" fontId="37" fillId="0" borderId="45" xfId="0" applyFont="1" applyBorder="1" applyAlignment="1">
      <alignment horizontal="center" vertical="center" wrapText="1"/>
    </xf>
    <xf numFmtId="0" fontId="37" fillId="0" borderId="47" xfId="0" applyFont="1" applyBorder="1" applyAlignment="1">
      <alignment horizontal="center" vertical="center" wrapText="1"/>
    </xf>
    <xf numFmtId="0" fontId="37" fillId="0" borderId="53" xfId="0" applyFont="1" applyBorder="1" applyAlignment="1">
      <alignment horizontal="center" vertical="center" wrapText="1"/>
    </xf>
    <xf numFmtId="0" fontId="42" fillId="11" borderId="69" xfId="0" applyFont="1" applyFill="1" applyBorder="1" applyAlignment="1">
      <alignment horizontal="center" vertical="center" wrapText="1"/>
    </xf>
    <xf numFmtId="0" fontId="42" fillId="11" borderId="10" xfId="0" applyFont="1" applyFill="1" applyBorder="1" applyAlignment="1">
      <alignment horizontal="center" vertical="center" wrapText="1"/>
    </xf>
    <xf numFmtId="0" fontId="37" fillId="11" borderId="44" xfId="0" applyFont="1" applyFill="1" applyBorder="1" applyAlignment="1">
      <alignment horizontal="center" vertical="center" wrapText="1"/>
    </xf>
    <xf numFmtId="0" fontId="76" fillId="11" borderId="48" xfId="0" applyFont="1" applyFill="1" applyBorder="1" applyAlignment="1">
      <alignment horizontal="center" vertical="center" wrapText="1"/>
    </xf>
    <xf numFmtId="0" fontId="4" fillId="2" borderId="50" xfId="0" applyFont="1" applyFill="1" applyBorder="1" applyAlignment="1">
      <alignment horizontal="center" vertical="center" textRotation="90" wrapText="1"/>
    </xf>
    <xf numFmtId="0" fontId="35" fillId="0" borderId="54" xfId="21" applyFont="1" applyFill="1" applyBorder="1" applyAlignment="1">
      <alignment horizontal="right" vertical="center" wrapText="1"/>
    </xf>
    <xf numFmtId="0" fontId="35" fillId="0" borderId="14" xfId="21" applyFont="1" applyFill="1" applyBorder="1" applyAlignment="1">
      <alignment horizontal="right" vertical="center" wrapText="1"/>
    </xf>
    <xf numFmtId="0" fontId="35" fillId="0" borderId="38" xfId="21" applyFont="1" applyFill="1" applyBorder="1" applyAlignment="1">
      <alignment horizontal="right" vertical="center" wrapText="1"/>
    </xf>
    <xf numFmtId="0" fontId="25" fillId="0" borderId="12" xfId="21" applyFont="1" applyFill="1" applyBorder="1" applyAlignment="1">
      <alignment horizontal="center" vertical="top" wrapText="1"/>
    </xf>
    <xf numFmtId="0" fontId="25" fillId="0" borderId="14" xfId="21" applyFont="1" applyFill="1" applyBorder="1" applyAlignment="1">
      <alignment horizontal="center" vertical="top" wrapText="1"/>
    </xf>
    <xf numFmtId="0" fontId="25" fillId="0" borderId="25" xfId="21" applyFont="1" applyFill="1" applyBorder="1" applyAlignment="1">
      <alignment horizontal="center" vertical="top" wrapText="1"/>
    </xf>
    <xf numFmtId="0" fontId="41" fillId="0" borderId="40" xfId="21" applyFont="1" applyFill="1" applyBorder="1" applyAlignment="1">
      <alignment horizontal="center" vertical="center" wrapText="1"/>
    </xf>
    <xf numFmtId="0" fontId="25" fillId="33" borderId="60" xfId="21" applyFont="1" applyFill="1" applyBorder="1" applyAlignment="1">
      <alignment horizontal="center" vertical="center" wrapText="1"/>
    </xf>
    <xf numFmtId="0" fontId="25" fillId="33" borderId="59" xfId="21" applyFont="1" applyFill="1" applyBorder="1" applyAlignment="1">
      <alignment horizontal="center" vertical="center" wrapText="1"/>
    </xf>
    <xf numFmtId="0" fontId="25" fillId="33" borderId="40" xfId="21" applyFont="1" applyFill="1" applyBorder="1" applyAlignment="1">
      <alignment horizontal="center" vertical="center" wrapText="1"/>
    </xf>
    <xf numFmtId="0" fontId="25" fillId="0" borderId="60" xfId="21" applyFont="1" applyFill="1" applyBorder="1" applyAlignment="1">
      <alignment horizontal="center" vertical="center" wrapText="1"/>
    </xf>
    <xf numFmtId="0" fontId="25" fillId="0" borderId="40" xfId="21" applyFont="1" applyFill="1" applyBorder="1" applyAlignment="1">
      <alignment horizontal="center" vertical="center" wrapText="1"/>
    </xf>
    <xf numFmtId="0" fontId="25" fillId="33" borderId="62" xfId="21" applyFont="1" applyFill="1" applyBorder="1" applyAlignment="1">
      <alignment horizontal="center" vertical="center" wrapText="1"/>
    </xf>
    <xf numFmtId="0" fontId="25" fillId="0" borderId="52" xfId="21" applyFont="1" applyFill="1" applyBorder="1" applyAlignment="1">
      <alignment horizontal="left" vertical="top" wrapText="1"/>
    </xf>
    <xf numFmtId="0" fontId="25" fillId="0" borderId="47" xfId="21" applyFont="1" applyFill="1" applyBorder="1" applyAlignment="1">
      <alignment horizontal="left" vertical="top" wrapText="1"/>
    </xf>
    <xf numFmtId="0" fontId="25" fillId="0" borderId="53" xfId="21" applyFont="1" applyFill="1" applyBorder="1" applyAlignment="1">
      <alignment horizontal="left" vertical="top" wrapText="1"/>
    </xf>
    <xf numFmtId="0" fontId="25" fillId="31" borderId="69" xfId="21" applyFont="1" applyFill="1" applyBorder="1" applyAlignment="1">
      <alignment horizontal="center" vertical="center" wrapText="1"/>
    </xf>
    <xf numFmtId="0" fontId="41" fillId="31" borderId="54" xfId="21" applyFont="1" applyFill="1" applyBorder="1" applyAlignment="1">
      <alignment horizontal="center" vertical="center" wrapText="1"/>
    </xf>
    <xf numFmtId="0" fontId="41" fillId="31" borderId="38" xfId="21" applyFont="1" applyFill="1" applyBorder="1" applyAlignment="1">
      <alignment horizontal="center" vertical="center" wrapText="1"/>
    </xf>
    <xf numFmtId="0" fontId="25" fillId="0" borderId="54" xfId="21" applyFont="1" applyFill="1" applyBorder="1" applyAlignment="1">
      <alignment horizontal="center" vertical="center" wrapText="1"/>
    </xf>
    <xf numFmtId="0" fontId="25" fillId="0" borderId="38" xfId="21" applyFont="1" applyFill="1" applyBorder="1" applyAlignment="1">
      <alignment horizontal="center" vertical="center" wrapText="1"/>
    </xf>
    <xf numFmtId="164" fontId="16" fillId="0" borderId="73" xfId="0" applyNumberFormat="1" applyFont="1" applyBorder="1" applyAlignment="1">
      <alignment horizontal="center" vertical="center" wrapText="1"/>
    </xf>
    <xf numFmtId="166" fontId="25" fillId="0" borderId="57" xfId="2" applyNumberFormat="1" applyFont="1" applyBorder="1" applyAlignment="1">
      <alignment horizontal="center" vertical="center" wrapText="1"/>
    </xf>
    <xf numFmtId="166" fontId="25" fillId="0" borderId="17" xfId="2" applyNumberFormat="1" applyFont="1" applyBorder="1" applyAlignment="1">
      <alignment horizontal="center" vertical="center" wrapText="1"/>
    </xf>
    <xf numFmtId="164" fontId="16" fillId="3" borderId="16" xfId="0" applyNumberFormat="1" applyFont="1" applyFill="1" applyBorder="1" applyAlignment="1">
      <alignment horizontal="center" vertical="center" wrapText="1"/>
    </xf>
    <xf numFmtId="0" fontId="5" fillId="32" borderId="44" xfId="0" applyFont="1" applyFill="1" applyBorder="1" applyAlignment="1">
      <alignment horizontal="center" vertical="center" wrapText="1"/>
    </xf>
    <xf numFmtId="0" fontId="5" fillId="32" borderId="48" xfId="0" applyFont="1" applyFill="1" applyBorder="1" applyAlignment="1">
      <alignment horizontal="center" vertical="center" wrapText="1"/>
    </xf>
    <xf numFmtId="0" fontId="5" fillId="32" borderId="49" xfId="0" applyFont="1" applyFill="1" applyBorder="1" applyAlignment="1">
      <alignment horizontal="center" vertical="center" wrapText="1"/>
    </xf>
    <xf numFmtId="0" fontId="4" fillId="0" borderId="43"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38" xfId="0" applyFont="1" applyBorder="1" applyAlignment="1">
      <alignment horizontal="center" vertical="center"/>
    </xf>
    <xf numFmtId="0" fontId="25" fillId="30" borderId="12" xfId="0" applyFont="1" applyFill="1" applyBorder="1" applyAlignment="1">
      <alignment horizontal="center" vertical="center"/>
    </xf>
    <xf numFmtId="0" fontId="25" fillId="30" borderId="38" xfId="0" applyFont="1" applyFill="1" applyBorder="1" applyAlignment="1">
      <alignment horizontal="center" vertical="center"/>
    </xf>
    <xf numFmtId="0" fontId="4" fillId="0" borderId="25" xfId="0" applyFont="1" applyBorder="1" applyAlignment="1">
      <alignment horizontal="center" vertical="center"/>
    </xf>
    <xf numFmtId="0" fontId="5" fillId="16" borderId="12" xfId="0" applyFont="1" applyFill="1" applyBorder="1" applyAlignment="1">
      <alignment horizontal="center" vertical="center" wrapText="1"/>
    </xf>
    <xf numFmtId="0" fontId="5" fillId="16" borderId="14" xfId="0" applyFont="1" applyFill="1" applyBorder="1" applyAlignment="1">
      <alignment horizontal="center" vertical="center" wrapText="1"/>
    </xf>
    <xf numFmtId="0" fontId="5" fillId="16" borderId="38" xfId="0" applyFont="1" applyFill="1" applyBorder="1" applyAlignment="1">
      <alignment horizontal="center" vertical="center" wrapText="1"/>
    </xf>
    <xf numFmtId="0" fontId="36" fillId="17" borderId="25" xfId="0" applyFont="1" applyFill="1" applyBorder="1" applyAlignment="1">
      <alignment horizontal="center" vertical="center"/>
    </xf>
    <xf numFmtId="0" fontId="36" fillId="24" borderId="12" xfId="0" applyFont="1" applyFill="1" applyBorder="1" applyAlignment="1">
      <alignment horizontal="center" vertical="center"/>
    </xf>
    <xf numFmtId="0" fontId="36" fillId="24" borderId="14" xfId="0" applyFont="1" applyFill="1" applyBorder="1" applyAlignment="1">
      <alignment horizontal="center" vertical="center"/>
    </xf>
    <xf numFmtId="0" fontId="25" fillId="31" borderId="12" xfId="21" applyFont="1" applyFill="1" applyBorder="1" applyAlignment="1">
      <alignment horizontal="right" vertical="center" wrapText="1"/>
    </xf>
    <xf numFmtId="0" fontId="25" fillId="31" borderId="14" xfId="21" applyFont="1" applyFill="1" applyBorder="1" applyAlignment="1">
      <alignment horizontal="right" vertical="center" wrapText="1"/>
    </xf>
    <xf numFmtId="0" fontId="25" fillId="31" borderId="25" xfId="21" applyFont="1" applyFill="1" applyBorder="1" applyAlignment="1">
      <alignment horizontal="right" vertical="center" wrapText="1"/>
    </xf>
    <xf numFmtId="0" fontId="35" fillId="31" borderId="52" xfId="21" applyFont="1" applyFill="1" applyBorder="1" applyAlignment="1">
      <alignment horizontal="center" vertical="center" wrapText="1"/>
    </xf>
    <xf numFmtId="0" fontId="35" fillId="31" borderId="46" xfId="21" applyFont="1" applyFill="1" applyBorder="1" applyAlignment="1">
      <alignment horizontal="center" vertical="center" wrapText="1"/>
    </xf>
    <xf numFmtId="0" fontId="25" fillId="0" borderId="45" xfId="21" applyFont="1" applyFill="1" applyBorder="1" applyAlignment="1">
      <alignment horizontal="center" vertical="center" wrapText="1"/>
    </xf>
    <xf numFmtId="0" fontId="76" fillId="0" borderId="43" xfId="0" applyFont="1" applyBorder="1" applyAlignment="1">
      <alignment horizontal="center" vertical="center" wrapText="1"/>
    </xf>
    <xf numFmtId="0" fontId="76" fillId="0" borderId="48" xfId="0" applyFont="1" applyBorder="1" applyAlignment="1">
      <alignment horizontal="center" vertical="center" wrapText="1"/>
    </xf>
    <xf numFmtId="0" fontId="42" fillId="11" borderId="44" xfId="0" applyFont="1" applyFill="1" applyBorder="1" applyAlignment="1">
      <alignment horizontal="center" vertical="center" wrapText="1"/>
    </xf>
    <xf numFmtId="0" fontId="42" fillId="11" borderId="18" xfId="0" applyFont="1" applyFill="1" applyBorder="1" applyAlignment="1">
      <alignment horizontal="center" vertical="center" wrapText="1"/>
    </xf>
    <xf numFmtId="0" fontId="37" fillId="22" borderId="18" xfId="0" applyFont="1" applyFill="1" applyBorder="1" applyAlignment="1">
      <alignment horizontal="center" vertical="top" wrapText="1"/>
    </xf>
    <xf numFmtId="0" fontId="37" fillId="0" borderId="57" xfId="0" applyFont="1" applyBorder="1" applyAlignment="1">
      <alignment horizontal="center" vertical="top" wrapText="1"/>
    </xf>
    <xf numFmtId="0" fontId="37" fillId="0" borderId="17" xfId="0" applyFont="1" applyBorder="1" applyAlignment="1">
      <alignment horizontal="center" vertical="top" wrapText="1"/>
    </xf>
    <xf numFmtId="0" fontId="37" fillId="0" borderId="16" xfId="0" applyFont="1" applyBorder="1" applyAlignment="1">
      <alignment horizontal="center" vertical="top" wrapText="1"/>
    </xf>
    <xf numFmtId="0" fontId="36" fillId="32" borderId="44" xfId="0" applyFont="1" applyFill="1" applyBorder="1" applyAlignment="1">
      <alignment horizontal="center" vertical="center" wrapText="1"/>
    </xf>
    <xf numFmtId="0" fontId="36" fillId="32" borderId="48" xfId="0" applyFont="1" applyFill="1" applyBorder="1" applyAlignment="1">
      <alignment horizontal="center" vertical="center" wrapText="1"/>
    </xf>
    <xf numFmtId="0" fontId="36" fillId="32" borderId="18" xfId="0" applyFont="1" applyFill="1" applyBorder="1" applyAlignment="1">
      <alignment horizontal="center" vertical="center" wrapText="1"/>
    </xf>
    <xf numFmtId="0" fontId="36" fillId="32" borderId="12" xfId="0" applyFont="1" applyFill="1" applyBorder="1" applyAlignment="1">
      <alignment horizontal="center" vertical="center" wrapText="1"/>
    </xf>
    <xf numFmtId="0" fontId="36" fillId="32" borderId="14" xfId="0" applyFont="1" applyFill="1" applyBorder="1" applyAlignment="1">
      <alignment horizontal="center" vertical="center" wrapText="1"/>
    </xf>
    <xf numFmtId="0" fontId="36" fillId="32" borderId="12" xfId="0" applyFont="1" applyFill="1" applyBorder="1" applyAlignment="1">
      <alignment horizontal="left" vertical="center" wrapText="1"/>
    </xf>
    <xf numFmtId="0" fontId="36" fillId="32" borderId="14" xfId="0" applyFont="1" applyFill="1" applyBorder="1" applyAlignment="1">
      <alignment horizontal="left" vertical="center" wrapText="1"/>
    </xf>
    <xf numFmtId="0" fontId="5" fillId="32" borderId="52" xfId="0" applyFont="1" applyFill="1" applyBorder="1" applyAlignment="1">
      <alignment horizontal="center" vertical="center" wrapText="1"/>
    </xf>
    <xf numFmtId="0" fontId="5" fillId="32" borderId="47" xfId="0" applyFont="1" applyFill="1" applyBorder="1" applyAlignment="1">
      <alignment horizontal="center" vertical="center" wrapText="1"/>
    </xf>
    <xf numFmtId="0" fontId="5" fillId="32" borderId="53" xfId="0" applyFont="1" applyFill="1" applyBorder="1" applyAlignment="1">
      <alignment horizontal="center" vertical="center" wrapText="1"/>
    </xf>
    <xf numFmtId="0" fontId="42" fillId="11" borderId="60" xfId="0" applyFont="1" applyFill="1" applyBorder="1" applyAlignment="1">
      <alignment horizontal="center" vertical="center" wrapText="1"/>
    </xf>
    <xf numFmtId="0" fontId="42" fillId="11" borderId="40" xfId="0" applyFont="1" applyFill="1" applyBorder="1" applyAlignment="1">
      <alignment horizontal="center" vertical="center" wrapText="1"/>
    </xf>
    <xf numFmtId="0" fontId="42" fillId="11" borderId="12" xfId="0" applyFont="1" applyFill="1" applyBorder="1" applyAlignment="1">
      <alignment horizontal="center" vertical="center" wrapText="1"/>
    </xf>
    <xf numFmtId="0" fontId="35" fillId="31" borderId="54" xfId="21" applyFont="1" applyFill="1" applyBorder="1" applyAlignment="1">
      <alignment horizontal="center" vertical="center" wrapText="1"/>
    </xf>
    <xf numFmtId="0" fontId="35" fillId="31" borderId="14" xfId="21" applyFont="1" applyFill="1" applyBorder="1" applyAlignment="1">
      <alignment horizontal="center" vertical="center" wrapText="1"/>
    </xf>
    <xf numFmtId="0" fontId="37" fillId="11" borderId="60" xfId="0" applyFont="1" applyFill="1" applyBorder="1" applyAlignment="1">
      <alignment horizontal="center" vertical="top" wrapText="1"/>
    </xf>
    <xf numFmtId="0" fontId="37" fillId="11" borderId="40" xfId="0" applyFont="1" applyFill="1" applyBorder="1" applyAlignment="1">
      <alignment horizontal="center" vertical="top" wrapText="1"/>
    </xf>
    <xf numFmtId="0" fontId="5" fillId="5" borderId="45" xfId="0" applyFont="1" applyFill="1" applyBorder="1" applyAlignment="1">
      <alignment horizontal="center" vertical="center" wrapText="1"/>
    </xf>
    <xf numFmtId="0" fontId="5" fillId="5" borderId="47" xfId="0" applyFont="1" applyFill="1" applyBorder="1" applyAlignment="1">
      <alignment horizontal="center" vertical="center"/>
    </xf>
    <xf numFmtId="0" fontId="5" fillId="5" borderId="46" xfId="0" applyFont="1" applyFill="1" applyBorder="1" applyAlignment="1">
      <alignment horizontal="center" vertical="center"/>
    </xf>
    <xf numFmtId="0" fontId="41" fillId="0" borderId="48" xfId="21" applyFont="1" applyFill="1" applyBorder="1" applyAlignment="1">
      <alignment horizontal="center" vertical="center" wrapText="1"/>
    </xf>
    <xf numFmtId="0" fontId="25" fillId="33" borderId="44" xfId="21" applyFont="1" applyFill="1" applyBorder="1" applyAlignment="1">
      <alignment horizontal="center" vertical="center" wrapText="1"/>
    </xf>
    <xf numFmtId="0" fontId="25" fillId="33" borderId="48" xfId="21" applyFont="1" applyFill="1" applyBorder="1" applyAlignment="1">
      <alignment horizontal="center" vertical="center" wrapText="1"/>
    </xf>
    <xf numFmtId="0" fontId="25" fillId="33" borderId="49" xfId="21" applyFont="1" applyFill="1" applyBorder="1" applyAlignment="1">
      <alignment horizontal="center" vertical="center" wrapText="1"/>
    </xf>
    <xf numFmtId="0" fontId="35" fillId="31" borderId="43" xfId="21" applyFont="1" applyFill="1" applyBorder="1" applyAlignment="1">
      <alignment horizontal="center" vertical="center" wrapText="1"/>
    </xf>
    <xf numFmtId="0" fontId="35" fillId="31" borderId="18" xfId="21" applyFont="1" applyFill="1" applyBorder="1" applyAlignment="1">
      <alignment horizontal="center" vertical="center" wrapText="1"/>
    </xf>
    <xf numFmtId="0" fontId="25" fillId="31" borderId="44" xfId="21" applyFont="1" applyFill="1" applyBorder="1" applyAlignment="1">
      <alignment horizontal="center" vertical="center" wrapText="1"/>
    </xf>
    <xf numFmtId="0" fontId="25" fillId="31" borderId="48" xfId="21" applyFont="1" applyFill="1" applyBorder="1" applyAlignment="1">
      <alignment horizontal="center" vertical="center" wrapText="1"/>
    </xf>
    <xf numFmtId="0" fontId="25" fillId="31" borderId="49" xfId="21" applyFont="1" applyFill="1" applyBorder="1" applyAlignment="1">
      <alignment horizontal="center" vertical="center" wrapText="1"/>
    </xf>
    <xf numFmtId="0" fontId="25" fillId="31" borderId="54" xfId="21" applyFont="1" applyFill="1" applyBorder="1" applyAlignment="1">
      <alignment horizontal="center" vertical="center" wrapText="1"/>
    </xf>
    <xf numFmtId="0" fontId="42" fillId="11" borderId="44" xfId="0" applyFont="1" applyFill="1" applyBorder="1" applyAlignment="1">
      <alignment horizontal="left" vertical="center" wrapText="1"/>
    </xf>
    <xf numFmtId="0" fontId="42" fillId="11" borderId="18" xfId="0" applyFont="1" applyFill="1" applyBorder="1" applyAlignment="1">
      <alignment horizontal="left" vertical="center" wrapText="1"/>
    </xf>
    <xf numFmtId="0" fontId="37" fillId="11" borderId="18" xfId="0" applyFont="1" applyFill="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25" fillId="34" borderId="12" xfId="0" applyFont="1" applyFill="1" applyBorder="1" applyAlignment="1">
      <alignment horizontal="center" vertical="center"/>
    </xf>
    <xf numFmtId="0" fontId="25" fillId="34" borderId="14" xfId="0" applyFont="1" applyFill="1" applyBorder="1" applyAlignment="1">
      <alignment horizontal="center" vertical="center"/>
    </xf>
    <xf numFmtId="0" fontId="25" fillId="34" borderId="25" xfId="0"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38" xfId="0" applyFont="1" applyBorder="1" applyAlignment="1">
      <alignment horizontal="center" vertical="center" wrapText="1"/>
    </xf>
    <xf numFmtId="0" fontId="36" fillId="0" borderId="25" xfId="0" applyFont="1" applyBorder="1" applyAlignment="1">
      <alignment horizontal="center" vertical="center"/>
    </xf>
    <xf numFmtId="0" fontId="14" fillId="3" borderId="8" xfId="0" applyFont="1" applyFill="1" applyBorder="1" applyAlignment="1">
      <alignment horizontal="left" vertical="center"/>
    </xf>
    <xf numFmtId="0" fontId="19" fillId="6" borderId="12" xfId="0" applyFont="1" applyFill="1" applyBorder="1" applyAlignment="1">
      <alignment horizontal="left" vertical="center"/>
    </xf>
    <xf numFmtId="0" fontId="19" fillId="6" borderId="14" xfId="0" applyFont="1" applyFill="1" applyBorder="1" applyAlignment="1">
      <alignment horizontal="left" vertical="center"/>
    </xf>
    <xf numFmtId="0" fontId="19" fillId="6" borderId="38" xfId="0" applyFont="1" applyFill="1" applyBorder="1" applyAlignment="1">
      <alignment horizontal="left" vertical="center"/>
    </xf>
    <xf numFmtId="8" fontId="32" fillId="0" borderId="65" xfId="4" applyNumberFormat="1" applyFont="1" applyBorder="1" applyAlignment="1">
      <alignment horizontal="center" vertical="center"/>
    </xf>
    <xf numFmtId="8" fontId="32" fillId="0" borderId="36" xfId="4" applyNumberFormat="1" applyFont="1" applyBorder="1" applyAlignment="1">
      <alignment horizontal="center" vertical="center"/>
    </xf>
    <xf numFmtId="8" fontId="32" fillId="0" borderId="33" xfId="4" applyNumberFormat="1" applyFont="1" applyBorder="1" applyAlignment="1">
      <alignment horizontal="center" vertical="center"/>
    </xf>
    <xf numFmtId="0" fontId="51" fillId="0" borderId="55" xfId="4" applyFont="1" applyBorder="1" applyAlignment="1">
      <alignment horizontal="center" vertical="center" wrapText="1"/>
    </xf>
    <xf numFmtId="0" fontId="51" fillId="0" borderId="37" xfId="4" applyFont="1" applyBorder="1" applyAlignment="1">
      <alignment horizontal="center" vertical="center" wrapText="1"/>
    </xf>
    <xf numFmtId="0" fontId="51" fillId="0" borderId="10" xfId="4" applyFont="1" applyBorder="1" applyAlignment="1">
      <alignment horizontal="center" vertical="center" wrapText="1"/>
    </xf>
    <xf numFmtId="0" fontId="51" fillId="0" borderId="56" xfId="4" applyFont="1" applyBorder="1" applyAlignment="1">
      <alignment horizontal="center" vertical="center" wrapText="1"/>
    </xf>
    <xf numFmtId="0" fontId="51" fillId="0" borderId="0" xfId="4" applyFont="1" applyAlignment="1">
      <alignment horizontal="center" vertical="center" wrapText="1"/>
    </xf>
    <xf numFmtId="0" fontId="51" fillId="0" borderId="41" xfId="4" applyFont="1" applyBorder="1" applyAlignment="1">
      <alignment horizontal="center" vertical="center" wrapText="1"/>
    </xf>
    <xf numFmtId="0" fontId="51" fillId="0" borderId="63" xfId="4" applyFont="1" applyBorder="1" applyAlignment="1">
      <alignment horizontal="center" vertical="center" wrapText="1"/>
    </xf>
    <xf numFmtId="0" fontId="51" fillId="0" borderId="6" xfId="4" applyFont="1" applyBorder="1" applyAlignment="1">
      <alignment horizontal="center" vertical="center" wrapText="1"/>
    </xf>
    <xf numFmtId="0" fontId="51" fillId="0" borderId="42" xfId="4" applyFont="1" applyBorder="1" applyAlignment="1">
      <alignment horizontal="center" vertical="center" wrapText="1"/>
    </xf>
    <xf numFmtId="8" fontId="32" fillId="0" borderId="34" xfId="1" applyNumberFormat="1" applyFont="1" applyBorder="1" applyAlignment="1">
      <alignment horizontal="center" vertical="center"/>
    </xf>
    <xf numFmtId="8" fontId="32" fillId="0" borderId="32" xfId="1" applyNumberFormat="1" applyFont="1" applyBorder="1" applyAlignment="1">
      <alignment horizontal="center" vertical="center"/>
    </xf>
    <xf numFmtId="8" fontId="32" fillId="0" borderId="27" xfId="1" applyNumberFormat="1" applyFont="1" applyBorder="1" applyAlignment="1">
      <alignment horizontal="center" vertical="center"/>
    </xf>
    <xf numFmtId="44" fontId="32" fillId="0" borderId="34" xfId="4" applyNumberFormat="1" applyFont="1" applyBorder="1" applyAlignment="1">
      <alignment horizontal="center" vertical="center"/>
    </xf>
    <xf numFmtId="44" fontId="32" fillId="0" borderId="32" xfId="4" applyNumberFormat="1" applyFont="1" applyBorder="1" applyAlignment="1">
      <alignment horizontal="center" vertical="center"/>
    </xf>
    <xf numFmtId="44" fontId="32" fillId="0" borderId="27" xfId="4" applyNumberFormat="1" applyFont="1" applyBorder="1" applyAlignment="1">
      <alignment horizontal="center" vertical="center"/>
    </xf>
    <xf numFmtId="8" fontId="7" fillId="0" borderId="74" xfId="4" applyNumberFormat="1" applyFont="1" applyBorder="1" applyAlignment="1">
      <alignment horizontal="center" vertical="center"/>
    </xf>
    <xf numFmtId="8" fontId="7" fillId="0" borderId="41" xfId="4" applyNumberFormat="1" applyFont="1" applyBorder="1" applyAlignment="1">
      <alignment horizontal="center" vertical="center"/>
    </xf>
    <xf numFmtId="8" fontId="7" fillId="0" borderId="42" xfId="4" applyNumberFormat="1" applyFont="1" applyBorder="1" applyAlignment="1">
      <alignment horizontal="center" vertical="center"/>
    </xf>
    <xf numFmtId="0" fontId="51" fillId="14" borderId="34" xfId="4" applyFont="1" applyFill="1" applyBorder="1" applyAlignment="1">
      <alignment horizontal="center" vertical="center" wrapText="1"/>
    </xf>
    <xf numFmtId="8" fontId="32" fillId="0" borderId="28" xfId="1" applyNumberFormat="1" applyFont="1" applyBorder="1" applyAlignment="1">
      <alignment horizontal="center" vertical="center"/>
    </xf>
    <xf numFmtId="8" fontId="32" fillId="0" borderId="56" xfId="1" applyNumberFormat="1" applyFont="1" applyBorder="1" applyAlignment="1">
      <alignment horizontal="center" vertical="center"/>
    </xf>
    <xf numFmtId="8" fontId="32" fillId="0" borderId="63" xfId="1" applyNumberFormat="1" applyFont="1" applyBorder="1" applyAlignment="1">
      <alignment horizontal="center" vertical="center"/>
    </xf>
    <xf numFmtId="8" fontId="7" fillId="0" borderId="2" xfId="4" applyNumberFormat="1" applyFont="1" applyBorder="1" applyAlignment="1">
      <alignment horizontal="center" vertical="center"/>
    </xf>
    <xf numFmtId="8" fontId="7" fillId="0" borderId="0" xfId="4" applyNumberFormat="1" applyFont="1" applyAlignment="1">
      <alignment horizontal="center" vertical="center"/>
    </xf>
    <xf numFmtId="8" fontId="7" fillId="0" borderId="6" xfId="4" applyNumberFormat="1" applyFont="1" applyBorder="1" applyAlignment="1">
      <alignment horizontal="center" vertical="center"/>
    </xf>
    <xf numFmtId="8" fontId="7" fillId="0" borderId="34" xfId="4" applyNumberFormat="1" applyFont="1" applyBorder="1" applyAlignment="1">
      <alignment horizontal="center" vertical="center"/>
    </xf>
    <xf numFmtId="8" fontId="7" fillId="0" borderId="32" xfId="4" applyNumberFormat="1" applyFont="1" applyBorder="1" applyAlignment="1">
      <alignment horizontal="center" vertical="center"/>
    </xf>
    <xf numFmtId="8" fontId="7" fillId="0" borderId="27" xfId="4" applyNumberFormat="1" applyFont="1" applyBorder="1" applyAlignment="1">
      <alignment horizontal="center" vertical="center"/>
    </xf>
    <xf numFmtId="8" fontId="32" fillId="0" borderId="34" xfId="4" applyNumberFormat="1" applyFont="1" applyBorder="1" applyAlignment="1">
      <alignment horizontal="center" vertical="center"/>
    </xf>
    <xf numFmtId="8" fontId="32" fillId="0" borderId="32" xfId="4" applyNumberFormat="1" applyFont="1" applyBorder="1" applyAlignment="1">
      <alignment horizontal="center" vertical="center"/>
    </xf>
    <xf numFmtId="8" fontId="32" fillId="0" borderId="27" xfId="4" applyNumberFormat="1" applyFont="1" applyBorder="1" applyAlignment="1">
      <alignment horizontal="center" vertical="center"/>
    </xf>
    <xf numFmtId="44" fontId="32" fillId="0" borderId="19" xfId="4" applyNumberFormat="1" applyFont="1" applyBorder="1" applyAlignment="1">
      <alignment horizontal="center" vertical="center"/>
    </xf>
    <xf numFmtId="44" fontId="32" fillId="0" borderId="8" xfId="4" applyNumberFormat="1" applyFont="1" applyBorder="1" applyAlignment="1">
      <alignment horizontal="center" vertical="center"/>
    </xf>
    <xf numFmtId="44" fontId="7" fillId="0" borderId="19" xfId="4" applyNumberFormat="1" applyFont="1" applyBorder="1" applyAlignment="1">
      <alignment horizontal="center" vertical="center"/>
    </xf>
    <xf numFmtId="44" fontId="7" fillId="0" borderId="8" xfId="4" applyNumberFormat="1" applyFont="1" applyBorder="1" applyAlignment="1">
      <alignment horizontal="center" vertical="center"/>
    </xf>
    <xf numFmtId="44" fontId="32" fillId="0" borderId="9" xfId="4" applyNumberFormat="1" applyFont="1" applyBorder="1" applyAlignment="1">
      <alignment horizontal="center" vertical="center"/>
    </xf>
    <xf numFmtId="8" fontId="32" fillId="0" borderId="9" xfId="4" applyNumberFormat="1" applyFont="1" applyBorder="1" applyAlignment="1">
      <alignment horizontal="center" vertical="center"/>
    </xf>
    <xf numFmtId="8" fontId="7" fillId="0" borderId="9" xfId="4" applyNumberFormat="1" applyFont="1" applyBorder="1" applyAlignment="1">
      <alignment horizontal="center" vertical="center"/>
    </xf>
    <xf numFmtId="14" fontId="19" fillId="6" borderId="12" xfId="27" applyNumberFormat="1" applyFont="1" applyFill="1" applyBorder="1" applyAlignment="1">
      <alignment horizontal="left" vertical="center"/>
    </xf>
    <xf numFmtId="14" fontId="19" fillId="6" borderId="14" xfId="27" applyNumberFormat="1" applyFont="1" applyFill="1" applyBorder="1" applyAlignment="1">
      <alignment horizontal="left" vertical="center"/>
    </xf>
    <xf numFmtId="0" fontId="51" fillId="7" borderId="15" xfId="4" applyFont="1" applyFill="1" applyBorder="1" applyAlignment="1">
      <alignment horizontal="left" vertical="center"/>
    </xf>
    <xf numFmtId="0" fontId="51" fillId="7" borderId="17" xfId="4" applyFont="1" applyFill="1" applyBorder="1" applyAlignment="1">
      <alignment horizontal="left" vertical="center"/>
    </xf>
    <xf numFmtId="0" fontId="51" fillId="7" borderId="16" xfId="4" applyFont="1" applyFill="1" applyBorder="1" applyAlignment="1">
      <alignment horizontal="left" vertical="center"/>
    </xf>
    <xf numFmtId="0" fontId="52" fillId="0" borderId="1" xfId="4" applyFont="1" applyBorder="1" applyAlignment="1">
      <alignment horizontal="center" vertical="center"/>
    </xf>
    <xf numFmtId="0" fontId="52" fillId="0" borderId="3" xfId="4" applyFont="1" applyBorder="1" applyAlignment="1">
      <alignment horizontal="center" vertical="center"/>
    </xf>
    <xf numFmtId="0" fontId="52" fillId="0" borderId="5" xfId="4" applyFont="1" applyBorder="1" applyAlignment="1">
      <alignment horizontal="center" vertical="center"/>
    </xf>
    <xf numFmtId="44" fontId="7" fillId="0" borderId="32" xfId="4" applyNumberFormat="1" applyFont="1" applyBorder="1" applyAlignment="1">
      <alignment horizontal="center" vertical="center"/>
    </xf>
    <xf numFmtId="44" fontId="7" fillId="0" borderId="27" xfId="4" applyNumberFormat="1" applyFont="1" applyBorder="1" applyAlignment="1">
      <alignment horizontal="center" vertical="center"/>
    </xf>
    <xf numFmtId="9" fontId="32" fillId="0" borderId="34" xfId="4" applyNumberFormat="1" applyFont="1" applyBorder="1" applyAlignment="1">
      <alignment horizontal="center" vertical="center"/>
    </xf>
    <xf numFmtId="9" fontId="32" fillId="0" borderId="32" xfId="4" applyNumberFormat="1" applyFont="1" applyBorder="1" applyAlignment="1">
      <alignment horizontal="center" vertical="center"/>
    </xf>
    <xf numFmtId="9" fontId="32" fillId="0" borderId="27" xfId="4" applyNumberFormat="1" applyFont="1" applyBorder="1" applyAlignment="1">
      <alignment horizontal="center" vertical="center"/>
    </xf>
    <xf numFmtId="9" fontId="32" fillId="0" borderId="65" xfId="4" applyNumberFormat="1" applyFont="1" applyBorder="1" applyAlignment="1">
      <alignment horizontal="center" vertical="center"/>
    </xf>
    <xf numFmtId="9" fontId="32" fillId="0" borderId="36" xfId="4" applyNumberFormat="1" applyFont="1" applyBorder="1" applyAlignment="1">
      <alignment horizontal="center" vertical="center"/>
    </xf>
    <xf numFmtId="9" fontId="32" fillId="0" borderId="33" xfId="4" applyNumberFormat="1" applyFont="1" applyBorder="1" applyAlignment="1">
      <alignment horizontal="center" vertical="center"/>
    </xf>
    <xf numFmtId="0" fontId="52" fillId="0" borderId="64" xfId="4" applyFont="1" applyBorder="1" applyAlignment="1">
      <alignment horizontal="center" vertical="center"/>
    </xf>
    <xf numFmtId="0" fontId="52" fillId="0" borderId="23" xfId="4" applyFont="1" applyBorder="1" applyAlignment="1">
      <alignment horizontal="center" vertical="center"/>
    </xf>
    <xf numFmtId="0" fontId="52" fillId="0" borderId="72" xfId="4" applyFont="1" applyBorder="1" applyAlignment="1">
      <alignment horizontal="center" vertical="center"/>
    </xf>
    <xf numFmtId="8" fontId="32" fillId="0" borderId="70" xfId="1" applyNumberFormat="1" applyFont="1" applyBorder="1" applyAlignment="1">
      <alignment horizontal="center" vertical="center"/>
    </xf>
    <xf numFmtId="44" fontId="32" fillId="0" borderId="70" xfId="4" applyNumberFormat="1" applyFont="1" applyBorder="1" applyAlignment="1">
      <alignment horizontal="center" vertical="center"/>
    </xf>
    <xf numFmtId="44" fontId="7" fillId="0" borderId="70" xfId="4" applyNumberFormat="1" applyFont="1" applyBorder="1" applyAlignment="1">
      <alignment horizontal="center" vertical="center"/>
    </xf>
    <xf numFmtId="9" fontId="32" fillId="0" borderId="71" xfId="4" applyNumberFormat="1" applyFont="1" applyBorder="1" applyAlignment="1">
      <alignment horizontal="center" vertical="center"/>
    </xf>
    <xf numFmtId="8" fontId="32" fillId="0" borderId="70" xfId="4" applyNumberFormat="1" applyFont="1" applyBorder="1" applyAlignment="1">
      <alignment horizontal="center" vertical="center"/>
    </xf>
    <xf numFmtId="9" fontId="32" fillId="0" borderId="70" xfId="4" applyNumberFormat="1" applyFont="1" applyBorder="1" applyAlignment="1">
      <alignment horizontal="center" vertical="center"/>
    </xf>
    <xf numFmtId="9" fontId="32" fillId="0" borderId="19" xfId="4" applyNumberFormat="1" applyFont="1" applyBorder="1" applyAlignment="1">
      <alignment horizontal="center" vertical="center"/>
    </xf>
    <xf numFmtId="9" fontId="32" fillId="0" borderId="8" xfId="4" applyNumberFormat="1" applyFont="1" applyBorder="1" applyAlignment="1">
      <alignment horizontal="center" vertical="center"/>
    </xf>
    <xf numFmtId="9" fontId="32" fillId="0" borderId="11" xfId="4" applyNumberFormat="1" applyFont="1" applyBorder="1" applyAlignment="1">
      <alignment horizontal="center" vertical="center"/>
    </xf>
    <xf numFmtId="9" fontId="32" fillId="0" borderId="20" xfId="4" applyNumberFormat="1" applyFont="1" applyBorder="1" applyAlignment="1">
      <alignment horizontal="center" vertical="center"/>
    </xf>
    <xf numFmtId="9" fontId="32" fillId="0" borderId="22" xfId="4" applyNumberFormat="1" applyFont="1" applyBorder="1" applyAlignment="1">
      <alignment horizontal="center" vertical="center"/>
    </xf>
    <xf numFmtId="9" fontId="32" fillId="0" borderId="13" xfId="4" applyNumberFormat="1" applyFont="1" applyBorder="1" applyAlignment="1">
      <alignment horizontal="center" vertical="center"/>
    </xf>
    <xf numFmtId="0" fontId="52" fillId="0" borderId="24" xfId="4" applyFont="1" applyBorder="1" applyAlignment="1">
      <alignment horizontal="center" vertical="center"/>
    </xf>
    <xf numFmtId="0" fontId="52" fillId="0" borderId="21" xfId="4" applyFont="1" applyBorder="1" applyAlignment="1">
      <alignment horizontal="center" vertical="center"/>
    </xf>
    <xf numFmtId="0" fontId="52" fillId="0" borderId="26" xfId="4" applyFont="1" applyBorder="1" applyAlignment="1">
      <alignment horizontal="center" vertical="center"/>
    </xf>
    <xf numFmtId="44" fontId="32" fillId="0" borderId="11" xfId="4" applyNumberFormat="1" applyFont="1" applyBorder="1" applyAlignment="1">
      <alignment horizontal="center" vertical="center"/>
    </xf>
    <xf numFmtId="44" fontId="7" fillId="0" borderId="11" xfId="4" applyNumberFormat="1" applyFont="1" applyBorder="1" applyAlignment="1">
      <alignment horizontal="center" vertical="center"/>
    </xf>
    <xf numFmtId="0" fontId="51" fillId="0" borderId="24" xfId="4" applyFont="1" applyBorder="1" applyAlignment="1">
      <alignment horizontal="center" vertical="center" wrapText="1"/>
    </xf>
    <xf numFmtId="0" fontId="51" fillId="0" borderId="21" xfId="4" applyFont="1" applyBorder="1" applyAlignment="1">
      <alignment horizontal="center" vertical="center"/>
    </xf>
    <xf numFmtId="0" fontId="51" fillId="0" borderId="26" xfId="4" applyFont="1" applyBorder="1" applyAlignment="1">
      <alignment horizontal="center" vertical="center"/>
    </xf>
    <xf numFmtId="0" fontId="51" fillId="0" borderId="39" xfId="4" applyFont="1" applyBorder="1" applyAlignment="1">
      <alignment horizontal="center" vertical="center"/>
    </xf>
    <xf numFmtId="0" fontId="51" fillId="0" borderId="29" xfId="4" applyFont="1" applyBorder="1" applyAlignment="1">
      <alignment horizontal="center" vertical="center" wrapText="1"/>
    </xf>
    <xf numFmtId="170" fontId="27" fillId="0" borderId="11" xfId="33" applyNumberFormat="1" applyFont="1" applyBorder="1" applyAlignment="1">
      <alignment horizontal="center" vertical="center" wrapText="1"/>
    </xf>
    <xf numFmtId="0" fontId="24" fillId="0" borderId="9" xfId="33" applyFont="1" applyBorder="1" applyAlignment="1">
      <alignment horizontal="center" vertical="center" wrapText="1"/>
    </xf>
    <xf numFmtId="0" fontId="25" fillId="0" borderId="13" xfId="33" applyFont="1" applyBorder="1" applyAlignment="1">
      <alignment vertical="center" wrapText="1"/>
    </xf>
    <xf numFmtId="0" fontId="35" fillId="0" borderId="66" xfId="33" applyFont="1" applyBorder="1" applyAlignment="1">
      <alignment vertical="center" wrapText="1"/>
    </xf>
    <xf numFmtId="0" fontId="62" fillId="20" borderId="15" xfId="33" applyFont="1" applyFill="1" applyBorder="1" applyAlignment="1">
      <alignment horizontal="center" vertical="center" wrapText="1"/>
    </xf>
    <xf numFmtId="0" fontId="62" fillId="20" borderId="17" xfId="33" applyFont="1" applyFill="1" applyBorder="1" applyAlignment="1">
      <alignment horizontal="center" vertical="center" wrapText="1"/>
    </xf>
    <xf numFmtId="0" fontId="62" fillId="20" borderId="16" xfId="33" applyFont="1" applyFill="1" applyBorder="1" applyAlignment="1">
      <alignment horizontal="center" vertical="center" wrapText="1"/>
    </xf>
    <xf numFmtId="173" fontId="69" fillId="3" borderId="8" xfId="33" applyNumberFormat="1" applyFont="1" applyFill="1" applyBorder="1" applyAlignment="1">
      <alignment horizontal="center" vertical="center"/>
    </xf>
    <xf numFmtId="173" fontId="101" fillId="3" borderId="8" xfId="33" applyNumberFormat="1" applyFont="1" applyFill="1" applyBorder="1" applyAlignment="1">
      <alignment horizontal="center" vertical="center"/>
    </xf>
    <xf numFmtId="14" fontId="27" fillId="0" borderId="8" xfId="33" applyNumberFormat="1" applyFont="1" applyBorder="1" applyAlignment="1">
      <alignment horizontal="left" vertical="center" wrapText="1"/>
    </xf>
    <xf numFmtId="170" fontId="27" fillId="0" borderId="32" xfId="33" applyNumberFormat="1" applyFont="1" applyBorder="1" applyAlignment="1">
      <alignment horizontal="center" vertical="center" wrapText="1"/>
    </xf>
    <xf numFmtId="170" fontId="27" fillId="0" borderId="9" xfId="33" applyNumberFormat="1" applyFont="1" applyBorder="1" applyAlignment="1">
      <alignment horizontal="center" vertical="center" wrapText="1"/>
    </xf>
    <xf numFmtId="0" fontId="25" fillId="0" borderId="36" xfId="33" applyFont="1" applyBorder="1" applyAlignment="1">
      <alignment vertical="center" wrapText="1"/>
    </xf>
    <xf numFmtId="0" fontId="25" fillId="0" borderId="66" xfId="33" applyFont="1" applyBorder="1" applyAlignment="1">
      <alignment vertical="center" wrapText="1"/>
    </xf>
    <xf numFmtId="0" fontId="27" fillId="0" borderId="23" xfId="33" applyFont="1" applyBorder="1" applyAlignment="1">
      <alignment horizontal="center" vertical="center" wrapText="1"/>
    </xf>
    <xf numFmtId="0" fontId="68" fillId="18" borderId="23" xfId="33" applyFont="1" applyFill="1" applyBorder="1" applyAlignment="1">
      <alignment horizontal="center" vertical="center" wrapText="1"/>
    </xf>
    <xf numFmtId="0" fontId="68" fillId="18" borderId="24" xfId="33" applyFont="1" applyFill="1" applyBorder="1" applyAlignment="1">
      <alignment horizontal="center" vertical="center" wrapText="1"/>
    </xf>
    <xf numFmtId="173" fontId="69" fillId="3" borderId="11" xfId="33" applyNumberFormat="1" applyFont="1" applyFill="1" applyBorder="1" applyAlignment="1">
      <alignment horizontal="center" vertical="center" wrapText="1"/>
    </xf>
    <xf numFmtId="173" fontId="69" fillId="3" borderId="32" xfId="33" applyNumberFormat="1" applyFont="1" applyFill="1" applyBorder="1" applyAlignment="1">
      <alignment horizontal="center" vertical="center" wrapText="1"/>
    </xf>
    <xf numFmtId="173" fontId="69" fillId="3" borderId="9" xfId="33" applyNumberFormat="1" applyFont="1" applyFill="1" applyBorder="1" applyAlignment="1">
      <alignment horizontal="center" vertical="center" wrapText="1"/>
    </xf>
    <xf numFmtId="14" fontId="27" fillId="3" borderId="11" xfId="33" applyNumberFormat="1" applyFont="1" applyFill="1" applyBorder="1" applyAlignment="1">
      <alignment horizontal="center" vertical="center" wrapText="1"/>
    </xf>
    <xf numFmtId="14" fontId="27" fillId="3" borderId="32" xfId="33" applyNumberFormat="1" applyFont="1" applyFill="1" applyBorder="1" applyAlignment="1">
      <alignment horizontal="center" vertical="center" wrapText="1"/>
    </xf>
    <xf numFmtId="14" fontId="27" fillId="3" borderId="9" xfId="33" applyNumberFormat="1" applyFont="1" applyFill="1" applyBorder="1" applyAlignment="1">
      <alignment horizontal="center" vertical="center" wrapText="1"/>
    </xf>
    <xf numFmtId="0" fontId="78" fillId="0" borderId="0" xfId="33" applyFont="1" applyAlignment="1">
      <alignment horizontal="center" vertical="center"/>
    </xf>
    <xf numFmtId="0" fontId="27" fillId="19" borderId="64" xfId="33" applyFont="1" applyFill="1" applyBorder="1" applyAlignment="1">
      <alignment horizontal="center" vertical="center"/>
    </xf>
    <xf numFmtId="0" fontId="24" fillId="19" borderId="67" xfId="33" applyFont="1" applyFill="1" applyBorder="1" applyAlignment="1">
      <alignment vertical="center"/>
    </xf>
    <xf numFmtId="0" fontId="27" fillId="19" borderId="19" xfId="33" applyFont="1" applyFill="1" applyBorder="1" applyAlignment="1">
      <alignment horizontal="center" wrapText="1"/>
    </xf>
    <xf numFmtId="0" fontId="24" fillId="19" borderId="19" xfId="33" applyFont="1" applyFill="1" applyBorder="1" applyAlignment="1">
      <alignment horizontal="center" wrapText="1"/>
    </xf>
    <xf numFmtId="0" fontId="27" fillId="19" borderId="34" xfId="33" applyFont="1" applyFill="1" applyBorder="1" applyAlignment="1">
      <alignment horizontal="center" vertical="center" wrapText="1"/>
    </xf>
    <xf numFmtId="0" fontId="24" fillId="19" borderId="27" xfId="33" applyFont="1" applyFill="1" applyBorder="1" applyAlignment="1">
      <alignment horizontal="center" vertical="center" wrapText="1"/>
    </xf>
    <xf numFmtId="0" fontId="27" fillId="19" borderId="34" xfId="33" applyFont="1" applyFill="1" applyBorder="1" applyAlignment="1">
      <alignment horizontal="center" wrapText="1"/>
    </xf>
    <xf numFmtId="0" fontId="27" fillId="19" borderId="27" xfId="33" applyFont="1" applyFill="1" applyBorder="1" applyAlignment="1">
      <alignment horizontal="center" wrapText="1"/>
    </xf>
    <xf numFmtId="0" fontId="27" fillId="19" borderId="65" xfId="33" applyFont="1" applyFill="1" applyBorder="1" applyAlignment="1">
      <alignment horizontal="center" vertical="center"/>
    </xf>
    <xf numFmtId="0" fontId="27" fillId="19" borderId="33" xfId="33" applyFont="1" applyFill="1" applyBorder="1" applyAlignment="1">
      <alignment horizontal="center" vertical="center"/>
    </xf>
    <xf numFmtId="0" fontId="24" fillId="0" borderId="23" xfId="33" applyFont="1" applyBorder="1" applyAlignment="1">
      <alignment horizontal="center" vertical="center" wrapText="1"/>
    </xf>
    <xf numFmtId="0" fontId="27" fillId="0" borderId="32" xfId="33" applyFont="1" applyBorder="1" applyAlignment="1">
      <alignment horizontal="left" vertical="center" wrapText="1"/>
    </xf>
    <xf numFmtId="0" fontId="27" fillId="0" borderId="9" xfId="33" applyFont="1" applyBorder="1" applyAlignment="1">
      <alignment horizontal="left" vertical="center" wrapText="1"/>
    </xf>
    <xf numFmtId="0" fontId="27" fillId="18" borderId="36" xfId="33" applyFont="1" applyFill="1" applyBorder="1" applyAlignment="1">
      <alignment horizontal="center" vertical="center" wrapText="1"/>
    </xf>
    <xf numFmtId="0" fontId="79" fillId="21" borderId="36" xfId="33" applyFont="1" applyFill="1" applyBorder="1" applyAlignment="1">
      <alignment horizontal="left" vertical="center" wrapText="1"/>
    </xf>
    <xf numFmtId="0" fontId="79" fillId="21" borderId="66" xfId="33" applyFont="1" applyFill="1" applyBorder="1" applyAlignment="1">
      <alignment horizontal="left" vertical="center" wrapText="1"/>
    </xf>
    <xf numFmtId="0" fontId="74" fillId="18" borderId="23" xfId="33" applyFont="1" applyFill="1" applyBorder="1" applyAlignment="1">
      <alignment horizontal="center" vertical="center" wrapText="1"/>
    </xf>
    <xf numFmtId="0" fontId="74" fillId="18" borderId="23" xfId="33" applyFont="1" applyFill="1" applyBorder="1" applyAlignment="1">
      <alignment horizontal="center" vertical="center"/>
    </xf>
    <xf numFmtId="0" fontId="35" fillId="0" borderId="13" xfId="33" applyFont="1" applyBorder="1" applyAlignment="1">
      <alignment vertical="center" wrapText="1"/>
    </xf>
    <xf numFmtId="0" fontId="62" fillId="20" borderId="68" xfId="33" applyFont="1" applyFill="1" applyBorder="1" applyAlignment="1">
      <alignment horizontal="center" vertical="center" wrapText="1"/>
    </xf>
    <xf numFmtId="0" fontId="62" fillId="20" borderId="14" xfId="33" applyFont="1" applyFill="1" applyBorder="1" applyAlignment="1">
      <alignment horizontal="center" vertical="center" wrapText="1"/>
    </xf>
    <xf numFmtId="0" fontId="62" fillId="20" borderId="25" xfId="33" applyFont="1" applyFill="1" applyBorder="1" applyAlignment="1">
      <alignment horizontal="center" vertical="center" wrapText="1"/>
    </xf>
    <xf numFmtId="0" fontId="27" fillId="0" borderId="26" xfId="33" applyFont="1" applyBorder="1" applyAlignment="1">
      <alignment horizontal="center" vertical="center" wrapText="1"/>
    </xf>
    <xf numFmtId="173" fontId="63" fillId="3" borderId="11" xfId="33" applyNumberFormat="1" applyFont="1" applyFill="1" applyBorder="1" applyAlignment="1">
      <alignment horizontal="center" vertical="center" wrapText="1"/>
    </xf>
    <xf numFmtId="173" fontId="63" fillId="3" borderId="32" xfId="33" applyNumberFormat="1" applyFont="1" applyFill="1" applyBorder="1" applyAlignment="1">
      <alignment horizontal="center" vertical="center" wrapText="1"/>
    </xf>
    <xf numFmtId="173" fontId="63" fillId="3" borderId="9" xfId="33" applyNumberFormat="1" applyFont="1" applyFill="1" applyBorder="1" applyAlignment="1">
      <alignment horizontal="center" vertical="center" wrapText="1"/>
    </xf>
    <xf numFmtId="0" fontId="35" fillId="0" borderId="36" xfId="33" applyFont="1" applyBorder="1" applyAlignment="1">
      <alignment vertical="center" wrapText="1"/>
    </xf>
    <xf numFmtId="0" fontId="24" fillId="0" borderId="27" xfId="33" applyFont="1" applyBorder="1" applyAlignment="1">
      <alignment horizontal="center" vertical="center" wrapText="1"/>
    </xf>
    <xf numFmtId="0" fontId="35" fillId="0" borderId="33" xfId="33" applyFont="1" applyBorder="1" applyAlignment="1">
      <alignment vertical="center" wrapText="1"/>
    </xf>
    <xf numFmtId="173" fontId="63" fillId="3" borderId="8" xfId="33" applyNumberFormat="1" applyFont="1" applyFill="1" applyBorder="1" applyAlignment="1">
      <alignment horizontal="center" vertical="center"/>
    </xf>
    <xf numFmtId="173" fontId="24" fillId="3" borderId="35" xfId="33" applyNumberFormat="1" applyFont="1" applyFill="1" applyBorder="1" applyAlignment="1">
      <alignment horizontal="center" vertical="center"/>
    </xf>
    <xf numFmtId="14" fontId="64" fillId="0" borderId="8" xfId="33" applyNumberFormat="1" applyFont="1" applyBorder="1" applyAlignment="1">
      <alignment horizontal="left" vertical="center" wrapText="1"/>
    </xf>
    <xf numFmtId="14" fontId="64" fillId="0" borderId="35" xfId="33" applyNumberFormat="1" applyFont="1" applyBorder="1" applyAlignment="1">
      <alignment horizontal="left" vertical="center" wrapText="1"/>
    </xf>
    <xf numFmtId="0" fontId="30" fillId="25" borderId="37" xfId="0" applyFont="1" applyFill="1" applyBorder="1" applyAlignment="1">
      <alignment horizontal="center" vertical="center" wrapText="1" readingOrder="1"/>
    </xf>
    <xf numFmtId="0" fontId="30" fillId="25" borderId="0" xfId="0" applyFont="1" applyFill="1" applyAlignment="1">
      <alignment horizontal="center" vertical="center" wrapText="1" readingOrder="1"/>
    </xf>
  </cellXfs>
  <cellStyles count="34">
    <cellStyle name="Comma" xfId="2" builtinId="3"/>
    <cellStyle name="Comma 2" xfId="6" xr:uid="{00000000-0005-0000-0000-000001000000}"/>
    <cellStyle name="Comma 2 2" xfId="7" xr:uid="{00000000-0005-0000-0000-000002000000}"/>
    <cellStyle name="Comma 2 3" xfId="8" xr:uid="{00000000-0005-0000-0000-000003000000}"/>
    <cellStyle name="Comma 2 4" xfId="9" xr:uid="{00000000-0005-0000-0000-000004000000}"/>
    <cellStyle name="Currency 11" xfId="29" xr:uid="{91DD1886-BD0A-41FC-AD56-47304C7E91C2}"/>
    <cellStyle name="Currency 2" xfId="1" xr:uid="{00000000-0005-0000-0000-000006000000}"/>
    <cellStyle name="Currency 2 2" xfId="10" xr:uid="{00000000-0005-0000-0000-000007000000}"/>
    <cellStyle name="Currency 2 3" xfId="30" xr:uid="{229E6080-FF1E-4BFA-83CF-CCBD67B6706B}"/>
    <cellStyle name="Currency 3" xfId="27" xr:uid="{CFDC2AE9-2636-42DD-BF82-13BA9EEBBEE0}"/>
    <cellStyle name="Currency 3 2" xfId="28" xr:uid="{288C1B2C-DB47-46E5-AED6-CF50EB66BE23}"/>
    <cellStyle name="Euro" xfId="11" xr:uid="{00000000-0005-0000-0000-000008000000}"/>
    <cellStyle name="Euro 2" xfId="12" xr:uid="{00000000-0005-0000-0000-000009000000}"/>
    <cellStyle name="Hyperlink" xfId="21" builtinId="8"/>
    <cellStyle name="Normal" xfId="0" builtinId="0"/>
    <cellStyle name="Normal 2" xfId="4" xr:uid="{00000000-0005-0000-0000-00000C000000}"/>
    <cellStyle name="Normal 2 2" xfId="13" xr:uid="{00000000-0005-0000-0000-00000D000000}"/>
    <cellStyle name="Normal 2 2 2" xfId="14" xr:uid="{00000000-0005-0000-0000-00000E000000}"/>
    <cellStyle name="Normal 2 2 2 2" xfId="15" xr:uid="{00000000-0005-0000-0000-00000F000000}"/>
    <cellStyle name="Normal 2 2 2 2 2" xfId="16" xr:uid="{00000000-0005-0000-0000-000010000000}"/>
    <cellStyle name="Normal 3" xfId="5" xr:uid="{00000000-0005-0000-0000-000011000000}"/>
    <cellStyle name="Normal 3 2" xfId="17" xr:uid="{00000000-0005-0000-0000-000012000000}"/>
    <cellStyle name="Normal 3 3" xfId="23" xr:uid="{00000000-0005-0000-0000-000013000000}"/>
    <cellStyle name="Normal 4" xfId="24" xr:uid="{00000000-0005-0000-0000-000014000000}"/>
    <cellStyle name="Normal 4 2" xfId="18" xr:uid="{00000000-0005-0000-0000-000015000000}"/>
    <cellStyle name="Normal 4 2 2" xfId="31" xr:uid="{330CCBCD-D6A6-4B1A-979D-38C1231EA0EE}"/>
    <cellStyle name="Normal 5" xfId="26" xr:uid="{00000000-0005-0000-0000-000016000000}"/>
    <cellStyle name="Normal 6" xfId="32" xr:uid="{53B0C91D-4D30-477A-8458-63C48CFEDB93}"/>
    <cellStyle name="Normal 6 2" xfId="33" xr:uid="{67EEBC51-C0BA-4E65-B102-F6C3E2AA163D}"/>
    <cellStyle name="Normal 8" xfId="25" xr:uid="{00000000-0005-0000-0000-000017000000}"/>
    <cellStyle name="Percent" xfId="3" builtinId="5"/>
    <cellStyle name="Percent 2 2" xfId="19" xr:uid="{00000000-0005-0000-0000-000019000000}"/>
    <cellStyle name="Style 1" xfId="22" xr:uid="{00000000-0005-0000-0000-00001A000000}"/>
    <cellStyle name="常规_1_2007-03-26-08-13-02-890" xfId="20" xr:uid="{00000000-0005-0000-0000-00001B000000}"/>
  </cellStyles>
  <dxfs count="1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colors>
    <mruColors>
      <color rgb="FFFFCCFF"/>
      <color rgb="FF99CCFF"/>
      <color rgb="FFFFFFCC"/>
      <color rgb="FFFF66CC"/>
      <color rgb="FF006600"/>
      <color rgb="FFCC0000"/>
      <color rgb="FFFFCCCC"/>
      <color rgb="FFC68C52"/>
      <color rgb="FF99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image" Target="../media/image20.png"/><Relationship Id="rId18" Type="http://schemas.openxmlformats.org/officeDocument/2006/relationships/image" Target="../media/image33.jpeg"/><Relationship Id="rId3" Type="http://schemas.openxmlformats.org/officeDocument/2006/relationships/image" Target="../media/image5.jpeg"/><Relationship Id="rId21" Type="http://schemas.openxmlformats.org/officeDocument/2006/relationships/image" Target="../media/image36.jpeg"/><Relationship Id="rId7" Type="http://schemas.openxmlformats.org/officeDocument/2006/relationships/image" Target="../media/image23.png"/><Relationship Id="rId12" Type="http://schemas.openxmlformats.org/officeDocument/2006/relationships/image" Target="../media/image28.jpeg"/><Relationship Id="rId17" Type="http://schemas.openxmlformats.org/officeDocument/2006/relationships/image" Target="../media/image32.jpeg"/><Relationship Id="rId25" Type="http://schemas.openxmlformats.org/officeDocument/2006/relationships/image" Target="../media/image40.png"/><Relationship Id="rId2" Type="http://schemas.openxmlformats.org/officeDocument/2006/relationships/image" Target="../media/image2.jpeg"/><Relationship Id="rId16" Type="http://schemas.openxmlformats.org/officeDocument/2006/relationships/image" Target="../media/image31.jpeg"/><Relationship Id="rId20" Type="http://schemas.openxmlformats.org/officeDocument/2006/relationships/image" Target="../media/image35.png"/><Relationship Id="rId1" Type="http://schemas.openxmlformats.org/officeDocument/2006/relationships/image" Target="../media/image1.png"/><Relationship Id="rId6" Type="http://schemas.openxmlformats.org/officeDocument/2006/relationships/image" Target="../media/image15.jpeg"/><Relationship Id="rId11" Type="http://schemas.openxmlformats.org/officeDocument/2006/relationships/image" Target="../media/image27.jpeg"/><Relationship Id="rId24" Type="http://schemas.openxmlformats.org/officeDocument/2006/relationships/image" Target="../media/image39.jpeg"/><Relationship Id="rId5" Type="http://schemas.openxmlformats.org/officeDocument/2006/relationships/image" Target="../media/image12.png"/><Relationship Id="rId15" Type="http://schemas.openxmlformats.org/officeDocument/2006/relationships/image" Target="../media/image30.jpeg"/><Relationship Id="rId23" Type="http://schemas.openxmlformats.org/officeDocument/2006/relationships/image" Target="../media/image38.jpeg"/><Relationship Id="rId10" Type="http://schemas.openxmlformats.org/officeDocument/2006/relationships/image" Target="../media/image26.jpeg"/><Relationship Id="rId19" Type="http://schemas.openxmlformats.org/officeDocument/2006/relationships/image" Target="../media/image34.jpeg"/><Relationship Id="rId4" Type="http://schemas.openxmlformats.org/officeDocument/2006/relationships/image" Target="../media/image6.jpeg"/><Relationship Id="rId9" Type="http://schemas.openxmlformats.org/officeDocument/2006/relationships/image" Target="../media/image25.jpeg"/><Relationship Id="rId14" Type="http://schemas.openxmlformats.org/officeDocument/2006/relationships/image" Target="../media/image29.jpeg"/><Relationship Id="rId22" Type="http://schemas.openxmlformats.org/officeDocument/2006/relationships/image" Target="../media/image3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3.jpeg"/><Relationship Id="rId18" Type="http://schemas.openxmlformats.org/officeDocument/2006/relationships/image" Target="../media/image48.jpeg"/><Relationship Id="rId3" Type="http://schemas.openxmlformats.org/officeDocument/2006/relationships/image" Target="../media/image6.jpeg"/><Relationship Id="rId7" Type="http://schemas.openxmlformats.org/officeDocument/2006/relationships/image" Target="../media/image34.jpeg"/><Relationship Id="rId12" Type="http://schemas.openxmlformats.org/officeDocument/2006/relationships/image" Target="../media/image42.png"/><Relationship Id="rId17" Type="http://schemas.openxmlformats.org/officeDocument/2006/relationships/image" Target="../media/image47.jpeg"/><Relationship Id="rId2" Type="http://schemas.openxmlformats.org/officeDocument/2006/relationships/image" Target="../media/image5.jpeg"/><Relationship Id="rId16" Type="http://schemas.openxmlformats.org/officeDocument/2006/relationships/image" Target="../media/image46.jpe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30.jpeg"/><Relationship Id="rId11" Type="http://schemas.openxmlformats.org/officeDocument/2006/relationships/image" Target="../media/image41.png"/><Relationship Id="rId5" Type="http://schemas.openxmlformats.org/officeDocument/2006/relationships/image" Target="../media/image29.jpeg"/><Relationship Id="rId15" Type="http://schemas.openxmlformats.org/officeDocument/2006/relationships/image" Target="../media/image45.jpeg"/><Relationship Id="rId10" Type="http://schemas.openxmlformats.org/officeDocument/2006/relationships/image" Target="../media/image39.jpeg"/><Relationship Id="rId19" Type="http://schemas.openxmlformats.org/officeDocument/2006/relationships/image" Target="../media/image49.jpeg"/><Relationship Id="rId4" Type="http://schemas.openxmlformats.org/officeDocument/2006/relationships/image" Target="../media/image12.png"/><Relationship Id="rId9" Type="http://schemas.openxmlformats.org/officeDocument/2006/relationships/image" Target="../media/image37.png"/><Relationship Id="rId14" Type="http://schemas.openxmlformats.org/officeDocument/2006/relationships/image" Target="../media/image4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56.jpeg"/><Relationship Id="rId13" Type="http://schemas.openxmlformats.org/officeDocument/2006/relationships/image" Target="../media/image61.png"/><Relationship Id="rId18" Type="http://schemas.openxmlformats.org/officeDocument/2006/relationships/image" Target="../media/image31.jpeg"/><Relationship Id="rId3" Type="http://schemas.openxmlformats.org/officeDocument/2006/relationships/image" Target="../media/image51.jpeg"/><Relationship Id="rId7" Type="http://schemas.openxmlformats.org/officeDocument/2006/relationships/image" Target="../media/image55.jpeg"/><Relationship Id="rId12" Type="http://schemas.openxmlformats.org/officeDocument/2006/relationships/image" Target="../media/image60.png"/><Relationship Id="rId17" Type="http://schemas.openxmlformats.org/officeDocument/2006/relationships/image" Target="../media/image30.jpeg"/><Relationship Id="rId2" Type="http://schemas.openxmlformats.org/officeDocument/2006/relationships/image" Target="../media/image6.jpeg"/><Relationship Id="rId16" Type="http://schemas.openxmlformats.org/officeDocument/2006/relationships/image" Target="../media/image64.jpeg"/><Relationship Id="rId1" Type="http://schemas.openxmlformats.org/officeDocument/2006/relationships/image" Target="../media/image50.jpeg"/><Relationship Id="rId6" Type="http://schemas.openxmlformats.org/officeDocument/2006/relationships/image" Target="../media/image54.png"/><Relationship Id="rId11" Type="http://schemas.openxmlformats.org/officeDocument/2006/relationships/image" Target="../media/image59.jpeg"/><Relationship Id="rId5" Type="http://schemas.openxmlformats.org/officeDocument/2006/relationships/image" Target="../media/image53.jpeg"/><Relationship Id="rId15" Type="http://schemas.openxmlformats.org/officeDocument/2006/relationships/image" Target="../media/image63.jpeg"/><Relationship Id="rId10" Type="http://schemas.openxmlformats.org/officeDocument/2006/relationships/image" Target="../media/image58.jpeg"/><Relationship Id="rId19" Type="http://schemas.openxmlformats.org/officeDocument/2006/relationships/image" Target="../media/image32.jpeg"/><Relationship Id="rId4" Type="http://schemas.openxmlformats.org/officeDocument/2006/relationships/image" Target="../media/image52.png"/><Relationship Id="rId9" Type="http://schemas.openxmlformats.org/officeDocument/2006/relationships/image" Target="../media/image57.jpeg"/><Relationship Id="rId14" Type="http://schemas.openxmlformats.org/officeDocument/2006/relationships/image" Target="../media/image62.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jpeg"/><Relationship Id="rId26" Type="http://schemas.openxmlformats.org/officeDocument/2006/relationships/image" Target="../media/image82.png"/><Relationship Id="rId21" Type="http://schemas.openxmlformats.org/officeDocument/2006/relationships/image" Target="../media/image31.jpeg"/><Relationship Id="rId34" Type="http://schemas.openxmlformats.org/officeDocument/2006/relationships/image" Target="../media/image90.png"/><Relationship Id="rId7" Type="http://schemas.openxmlformats.org/officeDocument/2006/relationships/image" Target="../media/image70.jpe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62.jpeg"/><Relationship Id="rId33" Type="http://schemas.openxmlformats.org/officeDocument/2006/relationships/image" Target="../media/image89.jpeg"/><Relationship Id="rId2" Type="http://schemas.openxmlformats.org/officeDocument/2006/relationships/image" Target="../media/image66.png"/><Relationship Id="rId16" Type="http://schemas.openxmlformats.org/officeDocument/2006/relationships/image" Target="../media/image79.png"/><Relationship Id="rId20" Type="http://schemas.openxmlformats.org/officeDocument/2006/relationships/image" Target="../media/image30.jpeg"/><Relationship Id="rId29" Type="http://schemas.openxmlformats.org/officeDocument/2006/relationships/image" Target="../media/image85.jpeg"/><Relationship Id="rId1" Type="http://schemas.openxmlformats.org/officeDocument/2006/relationships/image" Target="../media/image65.png"/><Relationship Id="rId6" Type="http://schemas.openxmlformats.org/officeDocument/2006/relationships/image" Target="../media/image69.png"/><Relationship Id="rId11" Type="http://schemas.openxmlformats.org/officeDocument/2006/relationships/image" Target="../media/image74.jpeg"/><Relationship Id="rId24" Type="http://schemas.openxmlformats.org/officeDocument/2006/relationships/image" Target="../media/image6.jpeg"/><Relationship Id="rId32" Type="http://schemas.openxmlformats.org/officeDocument/2006/relationships/image" Target="../media/image88.jpeg"/><Relationship Id="rId37" Type="http://schemas.openxmlformats.org/officeDocument/2006/relationships/image" Target="../media/image93.jpeg"/><Relationship Id="rId5" Type="http://schemas.openxmlformats.org/officeDocument/2006/relationships/image" Target="../media/image68.jpeg"/><Relationship Id="rId15" Type="http://schemas.openxmlformats.org/officeDocument/2006/relationships/image" Target="../media/image78.png"/><Relationship Id="rId23" Type="http://schemas.openxmlformats.org/officeDocument/2006/relationships/image" Target="../media/image50.jpeg"/><Relationship Id="rId28" Type="http://schemas.openxmlformats.org/officeDocument/2006/relationships/image" Target="../media/image84.jpeg"/><Relationship Id="rId36" Type="http://schemas.openxmlformats.org/officeDocument/2006/relationships/image" Target="../media/image92.png"/><Relationship Id="rId10" Type="http://schemas.openxmlformats.org/officeDocument/2006/relationships/image" Target="../media/image73.emf"/><Relationship Id="rId19" Type="http://schemas.openxmlformats.org/officeDocument/2006/relationships/image" Target="../media/image64.jpeg"/><Relationship Id="rId31" Type="http://schemas.openxmlformats.org/officeDocument/2006/relationships/image" Target="../media/image87.jpeg"/><Relationship Id="rId4" Type="http://schemas.openxmlformats.org/officeDocument/2006/relationships/image" Target="../media/image67.jpeg"/><Relationship Id="rId9" Type="http://schemas.openxmlformats.org/officeDocument/2006/relationships/image" Target="../media/image72.jpeg"/><Relationship Id="rId14" Type="http://schemas.openxmlformats.org/officeDocument/2006/relationships/image" Target="../media/image77.png"/><Relationship Id="rId22" Type="http://schemas.openxmlformats.org/officeDocument/2006/relationships/image" Target="../media/image32.jpeg"/><Relationship Id="rId27" Type="http://schemas.openxmlformats.org/officeDocument/2006/relationships/image" Target="../media/image83.jpeg"/><Relationship Id="rId30" Type="http://schemas.openxmlformats.org/officeDocument/2006/relationships/image" Target="../media/image86.jpeg"/><Relationship Id="rId35" Type="http://schemas.openxmlformats.org/officeDocument/2006/relationships/image" Target="../media/image91.jpeg"/><Relationship Id="rId8" Type="http://schemas.openxmlformats.org/officeDocument/2006/relationships/image" Target="../media/image71.png"/><Relationship Id="rId3" Type="http://schemas.openxmlformats.org/officeDocument/2006/relationships/image" Target="../media/image3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4.png"/></Relationships>
</file>

<file path=xl/drawings/_rels/drawing7.xml.rels><?xml version="1.0" encoding="UTF-8" standalone="yes"?>
<Relationships xmlns="http://schemas.openxmlformats.org/package/2006/relationships"><Relationship Id="rId26" Type="http://schemas.openxmlformats.org/officeDocument/2006/relationships/image" Target="../media/image108.png"/><Relationship Id="rId117" Type="http://schemas.openxmlformats.org/officeDocument/2006/relationships/image" Target="../media/image173.jpeg"/><Relationship Id="rId21" Type="http://schemas.openxmlformats.org/officeDocument/2006/relationships/image" Target="../media/image103.jpeg"/><Relationship Id="rId42" Type="http://schemas.openxmlformats.org/officeDocument/2006/relationships/image" Target="../media/image122.png"/><Relationship Id="rId47" Type="http://schemas.openxmlformats.org/officeDocument/2006/relationships/image" Target="../media/image127.png"/><Relationship Id="rId63" Type="http://schemas.openxmlformats.org/officeDocument/2006/relationships/image" Target="../media/image143.jpeg"/><Relationship Id="rId68" Type="http://schemas.openxmlformats.org/officeDocument/2006/relationships/image" Target="../media/image148.png"/><Relationship Id="rId84" Type="http://schemas.openxmlformats.org/officeDocument/2006/relationships/image" Target="../media/image162.png"/><Relationship Id="rId89" Type="http://schemas.openxmlformats.org/officeDocument/2006/relationships/image" Target="../media/image37.png"/><Relationship Id="rId112" Type="http://schemas.openxmlformats.org/officeDocument/2006/relationships/image" Target="../media/image168.png"/><Relationship Id="rId16" Type="http://schemas.openxmlformats.org/officeDocument/2006/relationships/image" Target="../media/image99.jpeg"/><Relationship Id="rId107" Type="http://schemas.openxmlformats.org/officeDocument/2006/relationships/image" Target="../media/image32.jpeg"/><Relationship Id="rId11" Type="http://schemas.openxmlformats.org/officeDocument/2006/relationships/image" Target="../media/image59.jpeg"/><Relationship Id="rId32" Type="http://schemas.openxmlformats.org/officeDocument/2006/relationships/image" Target="../media/image112.jpeg"/><Relationship Id="rId37" Type="http://schemas.openxmlformats.org/officeDocument/2006/relationships/image" Target="../media/image117.png"/><Relationship Id="rId53" Type="http://schemas.openxmlformats.org/officeDocument/2006/relationships/image" Target="../media/image133.png"/><Relationship Id="rId58" Type="http://schemas.openxmlformats.org/officeDocument/2006/relationships/image" Target="../media/image138.jpeg"/><Relationship Id="rId74" Type="http://schemas.openxmlformats.org/officeDocument/2006/relationships/image" Target="../media/image152.jpeg"/><Relationship Id="rId79" Type="http://schemas.openxmlformats.org/officeDocument/2006/relationships/image" Target="../media/image157.jpeg"/><Relationship Id="rId102" Type="http://schemas.openxmlformats.org/officeDocument/2006/relationships/image" Target="../media/image79.png"/><Relationship Id="rId123" Type="http://schemas.openxmlformats.org/officeDocument/2006/relationships/image" Target="../media/image91.jpeg"/><Relationship Id="rId5" Type="http://schemas.openxmlformats.org/officeDocument/2006/relationships/image" Target="../media/image53.jpeg"/><Relationship Id="rId90" Type="http://schemas.openxmlformats.org/officeDocument/2006/relationships/image" Target="../media/image67.jpeg"/><Relationship Id="rId95" Type="http://schemas.openxmlformats.org/officeDocument/2006/relationships/image" Target="../media/image72.jpeg"/><Relationship Id="rId22" Type="http://schemas.openxmlformats.org/officeDocument/2006/relationships/image" Target="../media/image104.jpeg"/><Relationship Id="rId27" Type="http://schemas.openxmlformats.org/officeDocument/2006/relationships/image" Target="../media/image109.jpeg"/><Relationship Id="rId43" Type="http://schemas.openxmlformats.org/officeDocument/2006/relationships/image" Target="../media/image123.png"/><Relationship Id="rId48" Type="http://schemas.openxmlformats.org/officeDocument/2006/relationships/image" Target="../media/image128.jpeg"/><Relationship Id="rId64" Type="http://schemas.openxmlformats.org/officeDocument/2006/relationships/image" Target="../media/image144.jpeg"/><Relationship Id="rId69" Type="http://schemas.openxmlformats.org/officeDocument/2006/relationships/image" Target="../media/image60.png"/><Relationship Id="rId113" Type="http://schemas.openxmlformats.org/officeDocument/2006/relationships/image" Target="../media/image169.jpeg"/><Relationship Id="rId118" Type="http://schemas.openxmlformats.org/officeDocument/2006/relationships/image" Target="../media/image174.png"/><Relationship Id="rId80" Type="http://schemas.openxmlformats.org/officeDocument/2006/relationships/image" Target="../media/image158.jpeg"/><Relationship Id="rId85" Type="http://schemas.openxmlformats.org/officeDocument/2006/relationships/image" Target="../media/image163.jpeg"/><Relationship Id="rId12" Type="http://schemas.openxmlformats.org/officeDocument/2006/relationships/image" Target="../media/image95.jpeg"/><Relationship Id="rId17" Type="http://schemas.openxmlformats.org/officeDocument/2006/relationships/image" Target="../media/image100.png"/><Relationship Id="rId33" Type="http://schemas.openxmlformats.org/officeDocument/2006/relationships/image" Target="../media/image113.png"/><Relationship Id="rId38" Type="http://schemas.openxmlformats.org/officeDocument/2006/relationships/image" Target="../media/image118.png"/><Relationship Id="rId59" Type="http://schemas.openxmlformats.org/officeDocument/2006/relationships/image" Target="../media/image139.jpeg"/><Relationship Id="rId103" Type="http://schemas.openxmlformats.org/officeDocument/2006/relationships/image" Target="../media/image80.png"/><Relationship Id="rId108" Type="http://schemas.openxmlformats.org/officeDocument/2006/relationships/image" Target="../media/image62.jpeg"/><Relationship Id="rId124" Type="http://schemas.openxmlformats.org/officeDocument/2006/relationships/image" Target="../media/image92.png"/><Relationship Id="rId54" Type="http://schemas.openxmlformats.org/officeDocument/2006/relationships/image" Target="../media/image134.png"/><Relationship Id="rId70" Type="http://schemas.openxmlformats.org/officeDocument/2006/relationships/image" Target="../media/image61.png"/><Relationship Id="rId75" Type="http://schemas.openxmlformats.org/officeDocument/2006/relationships/image" Target="../media/image153.jpeg"/><Relationship Id="rId91" Type="http://schemas.openxmlformats.org/officeDocument/2006/relationships/image" Target="../media/image68.jpeg"/><Relationship Id="rId96" Type="http://schemas.openxmlformats.org/officeDocument/2006/relationships/image" Target="../media/image73.emf"/><Relationship Id="rId1" Type="http://schemas.openxmlformats.org/officeDocument/2006/relationships/image" Target="../media/image50.jpeg"/><Relationship Id="rId6" Type="http://schemas.openxmlformats.org/officeDocument/2006/relationships/image" Target="../media/image54.png"/><Relationship Id="rId23" Type="http://schemas.openxmlformats.org/officeDocument/2006/relationships/image" Target="../media/image105.jpeg"/><Relationship Id="rId28" Type="http://schemas.openxmlformats.org/officeDocument/2006/relationships/image" Target="../media/image85.jpeg"/><Relationship Id="rId49" Type="http://schemas.openxmlformats.org/officeDocument/2006/relationships/image" Target="../media/image129.jpeg"/><Relationship Id="rId114" Type="http://schemas.openxmlformats.org/officeDocument/2006/relationships/image" Target="../media/image170.png"/><Relationship Id="rId119" Type="http://schemas.openxmlformats.org/officeDocument/2006/relationships/image" Target="../media/image175.png"/><Relationship Id="rId44" Type="http://schemas.openxmlformats.org/officeDocument/2006/relationships/image" Target="../media/image124.png"/><Relationship Id="rId60" Type="http://schemas.openxmlformats.org/officeDocument/2006/relationships/image" Target="../media/image140.jpeg"/><Relationship Id="rId65" Type="http://schemas.openxmlformats.org/officeDocument/2006/relationships/image" Target="../media/image145.jpeg"/><Relationship Id="rId81" Type="http://schemas.openxmlformats.org/officeDocument/2006/relationships/image" Target="../media/image159.jpeg"/><Relationship Id="rId86" Type="http://schemas.openxmlformats.org/officeDocument/2006/relationships/image" Target="../media/image164.png"/><Relationship Id="rId13" Type="http://schemas.openxmlformats.org/officeDocument/2006/relationships/image" Target="../media/image96.jpeg"/><Relationship Id="rId18" Type="http://schemas.openxmlformats.org/officeDocument/2006/relationships/image" Target="../media/image101.png"/><Relationship Id="rId39" Type="http://schemas.openxmlformats.org/officeDocument/2006/relationships/image" Target="../media/image119.png"/><Relationship Id="rId109" Type="http://schemas.openxmlformats.org/officeDocument/2006/relationships/image" Target="../media/image165.png"/><Relationship Id="rId34" Type="http://schemas.openxmlformats.org/officeDocument/2006/relationships/image" Target="../media/image114.png"/><Relationship Id="rId50" Type="http://schemas.openxmlformats.org/officeDocument/2006/relationships/image" Target="../media/image130.jpeg"/><Relationship Id="rId55" Type="http://schemas.openxmlformats.org/officeDocument/2006/relationships/image" Target="../media/image135.jpeg"/><Relationship Id="rId76" Type="http://schemas.openxmlformats.org/officeDocument/2006/relationships/image" Target="../media/image154.jpeg"/><Relationship Id="rId97" Type="http://schemas.openxmlformats.org/officeDocument/2006/relationships/image" Target="../media/image74.jpeg"/><Relationship Id="rId104" Type="http://schemas.openxmlformats.org/officeDocument/2006/relationships/image" Target="../media/image64.jpeg"/><Relationship Id="rId120" Type="http://schemas.openxmlformats.org/officeDocument/2006/relationships/image" Target="../media/image82.png"/><Relationship Id="rId125" Type="http://schemas.openxmlformats.org/officeDocument/2006/relationships/image" Target="../media/image93.jpeg"/><Relationship Id="rId7" Type="http://schemas.openxmlformats.org/officeDocument/2006/relationships/image" Target="../media/image55.jpeg"/><Relationship Id="rId71" Type="http://schemas.openxmlformats.org/officeDocument/2006/relationships/image" Target="../media/image149.png"/><Relationship Id="rId92" Type="http://schemas.openxmlformats.org/officeDocument/2006/relationships/image" Target="../media/image69.png"/><Relationship Id="rId2" Type="http://schemas.openxmlformats.org/officeDocument/2006/relationships/image" Target="../media/image6.jpeg"/><Relationship Id="rId29" Type="http://schemas.openxmlformats.org/officeDocument/2006/relationships/image" Target="../media/image86.jpeg"/><Relationship Id="rId24" Type="http://schemas.openxmlformats.org/officeDocument/2006/relationships/image" Target="../media/image106.jpeg"/><Relationship Id="rId40" Type="http://schemas.openxmlformats.org/officeDocument/2006/relationships/image" Target="../media/image120.png"/><Relationship Id="rId45" Type="http://schemas.openxmlformats.org/officeDocument/2006/relationships/image" Target="../media/image125.png"/><Relationship Id="rId66" Type="http://schemas.openxmlformats.org/officeDocument/2006/relationships/image" Target="../media/image146.png"/><Relationship Id="rId87" Type="http://schemas.openxmlformats.org/officeDocument/2006/relationships/image" Target="../media/image65.png"/><Relationship Id="rId110" Type="http://schemas.openxmlformats.org/officeDocument/2006/relationships/image" Target="../media/image166.jpeg"/><Relationship Id="rId115" Type="http://schemas.openxmlformats.org/officeDocument/2006/relationships/image" Target="../media/image171.png"/><Relationship Id="rId61" Type="http://schemas.openxmlformats.org/officeDocument/2006/relationships/image" Target="../media/image141.jpeg"/><Relationship Id="rId82" Type="http://schemas.openxmlformats.org/officeDocument/2006/relationships/image" Target="../media/image160.jpeg"/><Relationship Id="rId19" Type="http://schemas.openxmlformats.org/officeDocument/2006/relationships/image" Target="../media/image81.jpeg"/><Relationship Id="rId14" Type="http://schemas.openxmlformats.org/officeDocument/2006/relationships/image" Target="../media/image97.jpeg"/><Relationship Id="rId30" Type="http://schemas.openxmlformats.org/officeDocument/2006/relationships/image" Target="../media/image110.jpeg"/><Relationship Id="rId35" Type="http://schemas.openxmlformats.org/officeDocument/2006/relationships/image" Target="../media/image115.png"/><Relationship Id="rId56" Type="http://schemas.openxmlformats.org/officeDocument/2006/relationships/image" Target="../media/image136.png"/><Relationship Id="rId77" Type="http://schemas.openxmlformats.org/officeDocument/2006/relationships/image" Target="../media/image155.jpeg"/><Relationship Id="rId100" Type="http://schemas.openxmlformats.org/officeDocument/2006/relationships/image" Target="../media/image77.png"/><Relationship Id="rId105" Type="http://schemas.openxmlformats.org/officeDocument/2006/relationships/image" Target="../media/image30.jpeg"/><Relationship Id="rId8" Type="http://schemas.openxmlformats.org/officeDocument/2006/relationships/image" Target="../media/image56.jpeg"/><Relationship Id="rId51" Type="http://schemas.openxmlformats.org/officeDocument/2006/relationships/image" Target="../media/image131.jpeg"/><Relationship Id="rId72" Type="http://schemas.openxmlformats.org/officeDocument/2006/relationships/image" Target="../media/image150.jpeg"/><Relationship Id="rId93" Type="http://schemas.openxmlformats.org/officeDocument/2006/relationships/image" Target="../media/image70.jpeg"/><Relationship Id="rId98" Type="http://schemas.openxmlformats.org/officeDocument/2006/relationships/image" Target="../media/image75.png"/><Relationship Id="rId121" Type="http://schemas.openxmlformats.org/officeDocument/2006/relationships/image" Target="../media/image83.jpeg"/><Relationship Id="rId3" Type="http://schemas.openxmlformats.org/officeDocument/2006/relationships/image" Target="../media/image51.jpeg"/><Relationship Id="rId25" Type="http://schemas.openxmlformats.org/officeDocument/2006/relationships/image" Target="../media/image107.png"/><Relationship Id="rId46" Type="http://schemas.openxmlformats.org/officeDocument/2006/relationships/image" Target="../media/image126.png"/><Relationship Id="rId67" Type="http://schemas.openxmlformats.org/officeDocument/2006/relationships/image" Target="../media/image147.png"/><Relationship Id="rId116" Type="http://schemas.openxmlformats.org/officeDocument/2006/relationships/image" Target="../media/image172.jpeg"/><Relationship Id="rId20" Type="http://schemas.openxmlformats.org/officeDocument/2006/relationships/image" Target="../media/image102.jpeg"/><Relationship Id="rId41" Type="http://schemas.openxmlformats.org/officeDocument/2006/relationships/image" Target="../media/image121.png"/><Relationship Id="rId62" Type="http://schemas.openxmlformats.org/officeDocument/2006/relationships/image" Target="../media/image142.jpeg"/><Relationship Id="rId83" Type="http://schemas.openxmlformats.org/officeDocument/2006/relationships/image" Target="../media/image161.jpeg"/><Relationship Id="rId88" Type="http://schemas.openxmlformats.org/officeDocument/2006/relationships/image" Target="../media/image66.png"/><Relationship Id="rId111" Type="http://schemas.openxmlformats.org/officeDocument/2006/relationships/image" Target="../media/image167.jpeg"/><Relationship Id="rId15" Type="http://schemas.openxmlformats.org/officeDocument/2006/relationships/image" Target="../media/image98.jpeg"/><Relationship Id="rId36" Type="http://schemas.openxmlformats.org/officeDocument/2006/relationships/image" Target="../media/image116.png"/><Relationship Id="rId57" Type="http://schemas.openxmlformats.org/officeDocument/2006/relationships/image" Target="../media/image137.jpeg"/><Relationship Id="rId106" Type="http://schemas.openxmlformats.org/officeDocument/2006/relationships/image" Target="../media/image31.jpeg"/><Relationship Id="rId10" Type="http://schemas.openxmlformats.org/officeDocument/2006/relationships/image" Target="../media/image58.jpeg"/><Relationship Id="rId31" Type="http://schemas.openxmlformats.org/officeDocument/2006/relationships/image" Target="../media/image111.jpeg"/><Relationship Id="rId52" Type="http://schemas.openxmlformats.org/officeDocument/2006/relationships/image" Target="../media/image132.jpeg"/><Relationship Id="rId73" Type="http://schemas.openxmlformats.org/officeDocument/2006/relationships/image" Target="../media/image151.jpeg"/><Relationship Id="rId78" Type="http://schemas.openxmlformats.org/officeDocument/2006/relationships/image" Target="../media/image156.jpeg"/><Relationship Id="rId94" Type="http://schemas.openxmlformats.org/officeDocument/2006/relationships/image" Target="../media/image71.png"/><Relationship Id="rId99" Type="http://schemas.openxmlformats.org/officeDocument/2006/relationships/image" Target="../media/image76.png"/><Relationship Id="rId101" Type="http://schemas.openxmlformats.org/officeDocument/2006/relationships/image" Target="../media/image78.png"/><Relationship Id="rId122" Type="http://schemas.openxmlformats.org/officeDocument/2006/relationships/image" Target="../media/image84.jpeg"/><Relationship Id="rId4" Type="http://schemas.openxmlformats.org/officeDocument/2006/relationships/image" Target="../media/image52.png"/><Relationship Id="rId9" Type="http://schemas.openxmlformats.org/officeDocument/2006/relationships/image" Target="../media/image5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82.jpeg"/><Relationship Id="rId3" Type="http://schemas.openxmlformats.org/officeDocument/2006/relationships/image" Target="../media/image177.jpeg"/><Relationship Id="rId7" Type="http://schemas.openxmlformats.org/officeDocument/2006/relationships/image" Target="../media/image181.jpeg"/><Relationship Id="rId12" Type="http://schemas.openxmlformats.org/officeDocument/2006/relationships/image" Target="../media/image186.png"/><Relationship Id="rId2" Type="http://schemas.openxmlformats.org/officeDocument/2006/relationships/image" Target="../media/image176.jpeg"/><Relationship Id="rId1" Type="http://schemas.openxmlformats.org/officeDocument/2006/relationships/image" Target="../media/image94.png"/><Relationship Id="rId6" Type="http://schemas.openxmlformats.org/officeDocument/2006/relationships/image" Target="../media/image180.jpeg"/><Relationship Id="rId11" Type="http://schemas.openxmlformats.org/officeDocument/2006/relationships/image" Target="../media/image185.jpeg"/><Relationship Id="rId5" Type="http://schemas.openxmlformats.org/officeDocument/2006/relationships/image" Target="../media/image179.jpeg"/><Relationship Id="rId10" Type="http://schemas.openxmlformats.org/officeDocument/2006/relationships/image" Target="../media/image184.png"/><Relationship Id="rId4" Type="http://schemas.openxmlformats.org/officeDocument/2006/relationships/image" Target="../media/image178.jpeg"/><Relationship Id="rId9" Type="http://schemas.openxmlformats.org/officeDocument/2006/relationships/image" Target="../media/image183.jpeg"/></Relationships>
</file>

<file path=xl/drawings/drawing1.xml><?xml version="1.0" encoding="utf-8"?>
<xdr:wsDr xmlns:xdr="http://schemas.openxmlformats.org/drawingml/2006/spreadsheetDrawing" xmlns:a="http://schemas.openxmlformats.org/drawingml/2006/main">
  <xdr:twoCellAnchor editAs="oneCell">
    <xdr:from>
      <xdr:col>1</xdr:col>
      <xdr:colOff>47624</xdr:colOff>
      <xdr:row>0</xdr:row>
      <xdr:rowOff>59532</xdr:rowOff>
    </xdr:from>
    <xdr:to>
      <xdr:col>4</xdr:col>
      <xdr:colOff>472470</xdr:colOff>
      <xdr:row>0</xdr:row>
      <xdr:rowOff>392907</xdr:rowOff>
    </xdr:to>
    <xdr:pic>
      <xdr:nvPicPr>
        <xdr:cNvPr id="2" name="Picture 1">
          <a:extLst>
            <a:ext uri="{FF2B5EF4-FFF2-40B4-BE49-F238E27FC236}">
              <a16:creationId xmlns:a16="http://schemas.microsoft.com/office/drawing/2014/main" id="{BAAF318F-06C8-40E7-B3D6-2023FD1A72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59532"/>
          <a:ext cx="2329846" cy="333375"/>
        </a:xfrm>
        <a:prstGeom prst="rect">
          <a:avLst/>
        </a:prstGeom>
      </xdr:spPr>
    </xdr:pic>
    <xdr:clientData/>
  </xdr:twoCellAnchor>
  <xdr:twoCellAnchor editAs="oneCell">
    <xdr:from>
      <xdr:col>19</xdr:col>
      <xdr:colOff>0</xdr:colOff>
      <xdr:row>35</xdr:row>
      <xdr:rowOff>0</xdr:rowOff>
    </xdr:from>
    <xdr:to>
      <xdr:col>19</xdr:col>
      <xdr:colOff>304800</xdr:colOff>
      <xdr:row>35</xdr:row>
      <xdr:rowOff>304800</xdr:rowOff>
    </xdr:to>
    <xdr:sp macro="" textlink="">
      <xdr:nvSpPr>
        <xdr:cNvPr id="6" name="AutoShape 12" descr="data:image/jpg;base64,%20/9j/4AAQSkZJRgABAQEAYABgAAD/2wBDAAUDBAQEAwUEBAQFBQUGBwwIBwcHBw8LCwkMEQ8SEhEPERETFhwXExQaFRERGCEYGh0dHx8fExciJCIeJBweHx7/2wBDAQUFBQcGBw4ICA4eFBEUHh4eHh4eHh4eHh4eHh4eHh4eHh4eHh4eHh4eHh4eHh4eHh4eHh4eHh4eHh4eHh4eHh7/wAARCACmASU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7LooooAKKKKACiiigAooooAKKKKACiiigAooooAKKKKACioLq8tbVd1xcRxDtubBP4Vz2r+NtJsEJMgOO7tsH68/pScktxqLex1FRz3EMKbppUjX1Y4rxzxD8X4ULR2chbtiJcfqea4DWPiHrF6zeT+7z/Gx3N+ZrnlioRN4Yacj6E1Xxfo9hGzmYSY75wPzNcHrvxhs4GK2pQn0jTefzOBXh99qF9eOXu7mSQn1aqTkVzSxcnsdMMJFbnq9x8ZNSdj5aTY/3lH/stTWXxg1HI86OYj/fU/8AsteQKeKnjasvrFTua/V4dj3nSPi3FM6rOpGf76f1H+FdrpPjXS74Dd8vup3D/H9K+YLRuc1t6fdTRENHIynPY1pHFyW5lPCR6H1LaXdtdJvt5kkH+yelT18/aR4ovLd1MjMSOjo2GH413OkfEPZHtugLlcdcbXH17GuqGKhI5Z4eUT0O7uIbW3eeeRUjUZJNcTqviCW/kaO3kMUXbn9T6/SuU8UeMJ9auxEqm3tU+4mep9TWfFdODlW9lH9aiWITdlsXGg0rs6lLq/t5Flguphz8u1vmb/gPTH1rb0vxfIr+VqMG/HWSIcr/ALy/4VxdtqeMgsf7ue7GryPb3A2YHy/wqdoH1NOM+zFKPc9Qsb61voRNazpKnqp6fWrFeUxG6tJRPbTFSq/6xDsx/wDFV0Ok+MXjYRalCzpx+/RNp/Fe/wCFbKoupk6b6Ha0VBZXdteQCa1mSWM91OanrUzCiiigAooooAKKKKACiiigAooooAKKKQso6nFAC0Vmahr2l2SlpryM46hTn9egrjtd+KWk2SssBRmHQk7v5f41EpxjuyowlLZHolU73VLCzUm4uolI7ZyfyrwbxB8Wr+6ylrvA9zgfkK4nUvFes3xbfdugPULxWE8XFbG8MLJ7n0PrXxD0iwU7WUn1kbb+nWuA8QfF52DR2bO3/XP5B+fX9RXjss0kpzJIzH3NMxXNPFTex1QwsVudRq3jrW75mKTeQG67Op/Hqa5u5u7q5fdPM8hP941HijFc7k3uzeMIx2Q0AA0ppSKRqi5oNJqOSnkiopDQA+P7tSxGoYulSp1FMRoWvWta0PArJtuorVtelJiZoQsaso57E1Vj7VKpoJaLgmVvlkGfepo2kj5ifevoazw3anI7K3ykinclo14rpGIz8jjoDVy3uDEo5yq5OB/EaxFmRxtkXn1qVTJH80bb1HY1pGbRDidTbai7skZKhsZY9lH+NTanfWMFm1xdEFTwDjLMfQZ6VzEF0hB5Kk/eBpsVq3iDxPp+lyswhkkVCAf4ep/QEVvGq2rGLp21PQfhMupXt3Nqyw/ZtLdSiKSSZWz976DnmvSaitLaG0to7a3jWOKJQqKowAB0FS16EI8qscU5czuFFFFUSFFFFABRRUU9xBbpvnmjiX1dgBQBLRXO6v4x0XT4yzXG8j32g/if6ZrhPEPxhs7fK2hQn/YG4/mf8KiVSMd2XGnKWyPW2dVUszBVHUk4FZGpeJtIsVYyXSMR2Tn9elfO2v8AxP1jUCwiZlXPBY5/+tXI3+s6nfNuubuR/bPArmli10OiOFl1PoDxB8WtOtQVtSm4f8DP+A/WvOtf+KWqXxZYSwU/3jkflwP0rzfJJySSacK554ib6nTHDwiauo+INUvmJuLp29s1nF3c5ZiT9aaF5p4WsHJs3UUhFXmnFaBTytSOwwCjbTgOaXFFxjKMU7FJSAY1MbNS4J6ClWB36CgZVamMpNakWnyv/DWpYeH57gjbESPXHFVFNickjm40YDpU0SncK7mHwijAbrmNTjoasL4P2/Mt1EcelaexmY+2icdBGykblIrTtRxWtqGl+U6RnazAckVV+yMg6VlKLTLUk0OjxxUi1CqstSKTUjJKQcUA0ppAKDT45GQ5U1FS5p3E0WvMjcfP8reorc8JKVv47iJl+0QsHjP97HUflXNZqS3nlt5BJC7KwOQRWlOfLK5nOF0fSGlX9vqNmlzbuGVhyO6nuDVuvDfD3iq5tZ/MSYwTH7zYykn+8P616Z4c8W2mpOltdAW10egJyj/7p/pXq060ZnnTpSidNRQDmitjIKqarqVnplo1zeTCNB09WPoB3NWzXinxJ12e41aWZWYRW5KwDtx1P51nVqciuXThzuxreNPiYunxFY2MDMPliXBlx/tHov05NeRa78RtavpmaGQwA8bs5cj/AHjz+tY+sySTytLKxZmOSSaw5MbzXnzryk9z0oYeMVsWrrUr28ctPcSOx6ksTUADHnr9aYtSA1i2bJWHbeKeFpgNPU8UrjsOAFSLTBThSCw8U4UwGnKaQDgOadSCpooJZD8qE0DIe9GK04dNY/6w49hWpY6K748uBm92HFNQb2Jc0jnEt5ZPuqTVuHTJWwXwv1rtbPw5Lt3TOI19uKvxadp1tgkeaw/Gto0H1MnXXQ4u00QuRtR3PsK3bLw020NJsiX3rca5VBiJEjH0yarSzSSHnLfWrUIRIc5SGxWOnWv8PnP6npSyXBb5VARfQU3y2b7xpwiwKOfsTbuQF5N3ynFWLeaTOH5HrThFT0jApXY9CV4Y5h8ygH1qEaU0hKqV6cZ71ciUbRUsXyHIJqrJ7iu0c9d6XJGTlMe9Z8kDJniu9Vopl2zKPrVK+0hXQsgBFZyoX2KjV7nGYxRWreac8ZOF/Cs2SJlYggiueUWtzdSTGCg9aORSjmpGIKUUoFLQIdGOla+mSuy+SxOB8ynPIIrMgidiNqk1Yvr6z0Wza61K6jt4wOrHk+wHUmtaSaZnNX91bns3w+1ubVNIaO5YtPbEIzn+MEcH68UVgfA5pNS8NT600Lw295Ni2R+GKLxuP1JP5CivXg24o82rHkm4s9Iboa+f/EcMl1NqOnuR9rspnSRO/XKn6EGvoE15H8W9LjsPEK675LW8d1CsMt4mdoYE4WT0BB4NZ4he7c1wzV2uvQ8U1GPBYHgjgisOdcNmvULjTbebdFdRRbyC3mMcBh7EVxviPw/cWZa4t1eSDqRj5lH+FedKm1qd8KqejOdHWnCm06oNR4PFOBxTFBz0qaKF2OApP0pAICaeoarcGnyHG47a2LDQ5ZWGyB3924FUotkuSRhxRSOcKpJq7b6fIx+c7fauy07wvKQDK20eijArZttL02z+9tZv9nk1sqD66GMq66HGWGiSSEbIWb3auhsfDUhAaZtq+gGK2TeRx8QRKvueTUMlxLL95mNaKEI+Zm5yY6307TbTrh2HoM1O10qDEMaoPU8mqYDU5Vqua2yJ5e46SaSQ5ZifqagcsTipwtNI5qG2UrEIj+tSLHThThUDuIFFLilFBosAgGKcKQdaesb5+6admK4+E9RUwqGMHdyCDU6jiqQmLU0Nw8Z68d6hop3aEXGW3uhhsK30rL1DSDgkLuFT5IqxDeeWMScp703yy+IV2tjk7mwdM7cn2qkyspxiut1e801bdpyyogHzSOwVB+JrzPxL8S9B01mj02I6pdA43L8sQP16mueVFJ7nVRVSs7Rjc6aC1ml527V7k1kaz4q8LaESlxfC8uR/yxt/nOfw4H415lrHiLxX4nB+0XX2SyPWOM+XGPqe9ZkUGmWQ5zdy/kmf5mnGCWyPSp5f/wA/ZfJf5nX6p8RPEWrSG30GzXT4ugZR5kuPr0H4VX8MeHpNc8T2cWualLd3E0yoYvMLvye56KK5uXUrh0McZEMf9yMbRXqH7Mmk/wBpfEG3ndcpaq0zfUdP1NawjeSR0zUMNRlKCtZfP7z6w0uxttP063sbWJIoIIxGiKMAACirVFekfGt3d2FZniexXUNAvbRlD+ZCwCsMgnr0rToPQ0NAnZ3PlyGW40+aS3t4WvLRGO+xLfPGP70JP/oP5elattcWt5Zi4tpFurdjt8053w+qlc8H2NVPidYtpHi+8jTKYkLoRxweR/OsG3vBJefbLe5FhqXQzbcxXA9JV7/73WvPacXoe86UK8FJb/1uT+IvC8cw+12WI2fkDACv9PQ1zS6bKjFJlMZB5B6132l6lDNcm0mVNO1Fl5gkIMcw9YnPB+nUVcutO2yC4+yEqvaRSzfgQMYqHTUtUcjlOk+WRw1jo8kpHlwPJ7kYFdJpvha4kA807F9FrdGoQQrtt7UK3+3/AIVDLfXEv3pDj0HApqnCO+pDqTkT2mj6ZY/NKyFx+Jq2b63hG23hA9C1ZS7icmpVTNac9tkTy92WJbyeY/M5x6DpUfzGhVqRQMdKhtvcpJIaqmpVXikFL2pCHgCgkD0qMt70lFwHM3pQKbwPvEKPekaWFfu/NQO5IKDwMngVAZz/AAgLTGkdvvMTU2AsNIo6c+9MMrVBk0v1piJd1AkI6HFRZ4ozQBMsrq24Mc1Il5Kp7HPqKq7h3pt1NFaQ+deTw2kQ/jncIPyPJpq4GrHdwtw2VPvT3nhXH7wE9gOTXm+u/Erw7YFo7ET6pMP+eY2R/n1NcTq3j7xVrG6GxK6dA3Gy2X5se7daG0dVPA1qmtrLzPZ9c8SaZpERfUL63sx6SNlz9FHNeb+I/iwGZotBsWmboLi6HH1CD+tedyWS+aZtRuy8pPPzb3NKbqGAYtIFQ/33+Zv8KWp6FLAUoay95/gWtWvNe1+T7RrWoyGPsJGwg+i1VRrGz/1EXnv/AH5BwPoP8aqTTSSNuldmPuahZvehRO7mUVZaLyLdzez3BzJIW9B2FQ7vU1WMlJ5nvVqBk68YouI9fUv7Iuj+VoWo606czOIUJ9Byf6V8rafDNeXsVtApeSRgqqOSSa+9/hT4d/4RfwHpmlMuJliDzf77cn8un4V0Uqdnc8jMcZzQ5F1OpoooroPDCiiigDxz9orRXMdtrkMeVA8mYjt/dP8AMV4a0nzZr7K1jTrXVtNn0+9jEkEyFWB/mPevl74l+BdR8K6g/wArS2TkmKYDgj0+tY1IX1O/CYlw0Ofiv4pLf7HqEIurTqFb70Z9VPUGq17peo7fM0rxJfrAT8qyOXA9qoeZtO1utWLS8ltn3Rt9QehrkacT2Y8lVEI1jxNoQF1ej7dZhsNLHkkfUGu98L6zZ61ZrcWsqsSMkA1z3nW+pWkkKfu5HXDIe/09a4fw7cXXg/xku7cNPuJMSr/zzJ/iFS2jGeDum4fce7otPX+tNPybQxB3KHQjoynuPWnA1R51yQUo6VGXCjJIA96abiMD7276UhE4oqq90cjyxj61C0mT0/WhgaB2hTyucdzioJJ227V2j3FVM804GgCUtk9aT6UzNOzSAdSio9wyOeT0FF5LDZw+bezw2cfXdcOE/Q8/pTSbFckzSFq5HVviL4X08MsM0+pSjotuu1f++jXH6r8U9eucx6TZ22nIejhfMk/M0WR008NVqbR+89hdfLh86dkgiHWSZwi/ma5bWPiB4T0wsi30upzL/wAs7Nflz7uf6CvH7861rEpuNVvribPO6eQ4/AVGsGn2/wB52nYdkGB+dP5HVDARX8SV/Q7HWPijr14Wi0Wzg0yJuAyDfKR/vGuVvI9T1GQ3Or30jlud08hJP0FRNfso228aQr6qOfzqrJMztuZix9SaOW52wjCn8EbFxP7PtwNkbTuO7cL/AI1HPfTuuxWEaf3UGBVPd60hYCmkN1F1dx5b3pjtio3mAqB5Sx4qlAyliEiWSQY61A8maVIpJSAFJ+ldb4N+HfiPxPcLHpemTzjPzOFwi/VjxWigcVXF26nHoskhwoJrc8P+GdV1m7jtrG0lnlc4VI1LE/lX0h4C/Zzs7bZceJ70SMMH7Pb9PoWP9K9t8OeHNE8PWot9H023tEAwSi/MfqeprVQPPqYtvY8e+BnwUHh+7h1/xJEjXiYa3tuD5Z/vN7+1e7iiitErHHKTk7sKKKKZIUUUUAFU9X02y1awksr+3SeCQYKsP1HoauUUAfMnxY+F974flk1DTVe504nIYD5o/Zv8a8t3sjlHBBFfdU0cc0TRyorowwysMgj0rw/4tfB9ZVl1bwzH8wy0lqOo919fpWM6Z2UMS4uzPCUlIIZcgj0qW8a11WDyNQUB8fLKB/P/ABqpdQz2czQ3EbIynBBHSovM5rklA9yhik7dzo/Devar4diXT9QjfU9JHMe1syw+6HuPau50vV7HVYd2k30Nz/ejbCzJ7FTXlMN7JCCvDIeqNyDUdzBaXTCW3m+zzjoGbH5MOazV1oaVsLTr+9s+6/VHr8zS+Z++DK3+0MU3dzXldt4m8WaQAgvpZYR0SdRKhH1NXU+JN+g/0jRbKY9zG7Rn+oq1qcE8BVjtZno+felBrz1Pibb/AMegzKf9m5B/mKU/E20H/MIuPoZ1/wAKfKzD6vV/lPQw1KpJOF5J7CvNJ/iltU/Z9CiLdjNOSPyArC1X4k+LrxDDa3EGnxHtaQhT/wB9Hmny9xxwtWXSx7RfSQafCZtSu7awjHO64k2n/vnqfyrjtZ+Jvhqx3JYJdatKO6jyYs/U5J/SvIbiO+vZTcX9zI7HkvO5JP50ItnB1LTt+QpLyOuGBgvjd/Q63VPiV4ov90dj5OlxNxi2T5yPdjzXN3EWoXsvn6hdSSMeS88hP86hOoOo2wqkQ/2Rz+dV3mZ23MxJ9zVWvudcIxp/DGxeWOxh+8zTN6KMD9acb/yxi3ijiHqBk/mazTJSeZQkDl3ZaluJJG3O7Mfc0zd71XMg9aYZqpRbIdVLYslqaZAKqmRiafHDJIflBqlA5p4gkaXNM3MxxzW/4b8H65r1ysGmadc3TntHGTj6noK9q8Dfs5alceXceIruOxj6mJPnkP8AQVaizknikup8+21jcXDhY42Yk8ACvS/AvwV8XeJNkv2A2Vq3/Le5+Rcew6n8BX1P4O+GfhDwuqNYaXFLcKP9fON7/hngV2QGBjFaKHc454mT2PIfBHwF8K6GI59ULatcjBw42xA/7vU/ifwr1exs7Wyt1t7O3it4VGFSNQqgfQVPRVpJHM5N7hRRRTEFFFFABRRRQAUUUUAFFFFABRRRQB5z8UfhfpviuGS8s1jtNUA4cDCS+ze/vXzB4q8O6p4c1KSy1C1khdDjDD9Qe4r7lrn/ABr4R0fxZpzWmpwAuAfLmUfPGfY+ntWcoXNqdeUGfEPme1RynI4rv/id8MdY8JXLy+WZ7En93cIPl+h9DXnkm5WKsCCK5p0z2sNjBI7u4gOI5WA9M8Ur3ob/AFtvC/vtwf0qrM3NQuwrNRseg6kJK5Yea1PW1H4MaiaS0z/x6/8Aj5qBmFRlq0RzOSJjNAPu2qfiSailvJFXEYSP/dGKiZgKrysBTaLhJDZZWZiWYk+9MLe9MeTmojJSUWVOqkWN9Jv96rGSk3sxquVnNOuWfMprSH1psUMsrfKpNdT4T8CeIvEdwItJ0u5uznBZEO1fqegq1E5Z4k5gbm6Zq5Z6fcXDhY4mYnoAMmvozwR+zXdPsuPE2ox2y9TBbje30J6Cvb/CPw78I+F0X+zNIh84f8t5h5kn5np+FaKBxzxXY+VPAvwQ8XeIgk7WJsbVufOuvkBHsOp/AV7r4K+APhTRwk2rySatcDqrfJED9ByfxNexUVSic0qspFTS9N0/S7ZbfT7O3tYlGAkUYUD8qt0UVRmFFFFABRRRQAUUUUAFFFFABRRRQAUUUUAFFFFABRRRQAUUUUAQ3trb3ls9tdQpNC4wyOuQRXgnxX+CG5ZdT8KqWGCz2f8AEP8Ac9fpX0DQaTSZUZuL0Pzz1ixvNPneC5gdHQ4IYEEfhWU8lfdHxK+GegeNLd5Johaahj5bqNeT/vDv/OvlT4kfC7xD4TunF3aNJbZ+S4iBZGH17fQ1i6djtp4m61Z560lMMvNPntZYyQVIqBoZPQ0KKNPbMVpKrySU5o5P7ppqWk0rYVSfwo5S417FZ3yaFR3OACa9A8GfCjxf4mdTp+j3Bib/AJayLsQe+TXufgf9mmytxHP4n1MytwWt7UYH0LH+lUoGU8T5ny5p2j3l7MsUEEkjscBVUkk/SvWvA3wA8Ya55c15arpVseTJdZDEeydT+lfWfhbwX4Y8MxKmi6PbWzD/AJa7d0h/4Eea6CrUTllXbPI/BXwE8G6Fsl1FJNXuRjJm+WMH2Qf1Jr1SwsrSwgW3sraK3iUYCRIFUfgKsUU0jFyb3CiiimIKKKKACiiigAooooAKKKKACiiigAooooAKKKKACiiigAooooAKKKKACiiigAooooAKiuYILmFobiFJY2GGR1BB/CiigDz/AMSfBvwLrLvIdNaylY5LWr7B/wB88j9K466/Zv0GRy1vrd3Gh7PErH8+KKKmyKUmPs/2bfDaSBrzWL6ZB/CiKmfx5rvfCvws8D+HWEljocEk69Jrj96w+men4UUU7IXMztI0SNAiKqqOgAwBTqKKYgooooAKKKKACiiigAooooAKKKKACiiigAooooAKKKKACiiigAooooA//9k=">
          <a:extLst>
            <a:ext uri="{FF2B5EF4-FFF2-40B4-BE49-F238E27FC236}">
              <a16:creationId xmlns:a16="http://schemas.microsoft.com/office/drawing/2014/main" id="{EFCB96A1-2CD8-4791-9EF3-EC7B3C231579}"/>
            </a:ext>
          </a:extLst>
        </xdr:cNvPr>
        <xdr:cNvSpPr>
          <a:spLocks noChangeAspect="1" noChangeArrowheads="1"/>
        </xdr:cNvSpPr>
      </xdr:nvSpPr>
      <xdr:spPr bwMode="auto">
        <a:xfrm>
          <a:off x="17354550" y="1300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340179</xdr:colOff>
      <xdr:row>42</xdr:row>
      <xdr:rowOff>68037</xdr:rowOff>
    </xdr:from>
    <xdr:to>
      <xdr:col>9</xdr:col>
      <xdr:colOff>865462</xdr:colOff>
      <xdr:row>42</xdr:row>
      <xdr:rowOff>557893</xdr:rowOff>
    </xdr:to>
    <xdr:pic>
      <xdr:nvPicPr>
        <xdr:cNvPr id="9" name="Picture 8">
          <a:extLst>
            <a:ext uri="{FF2B5EF4-FFF2-40B4-BE49-F238E27FC236}">
              <a16:creationId xmlns:a16="http://schemas.microsoft.com/office/drawing/2014/main" id="{63D318EE-8290-4952-A413-DF0EF44159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164286" y="16478251"/>
          <a:ext cx="525283" cy="489856"/>
        </a:xfrm>
        <a:prstGeom prst="rect">
          <a:avLst/>
        </a:prstGeom>
      </xdr:spPr>
    </xdr:pic>
    <xdr:clientData/>
  </xdr:twoCellAnchor>
  <xdr:twoCellAnchor editAs="oneCell">
    <xdr:from>
      <xdr:col>4</xdr:col>
      <xdr:colOff>898072</xdr:colOff>
      <xdr:row>31</xdr:row>
      <xdr:rowOff>22280</xdr:rowOff>
    </xdr:from>
    <xdr:to>
      <xdr:col>5</xdr:col>
      <xdr:colOff>530678</xdr:colOff>
      <xdr:row>31</xdr:row>
      <xdr:rowOff>554565</xdr:rowOff>
    </xdr:to>
    <xdr:pic>
      <xdr:nvPicPr>
        <xdr:cNvPr id="14" name="Picture 13">
          <a:extLst>
            <a:ext uri="{FF2B5EF4-FFF2-40B4-BE49-F238E27FC236}">
              <a16:creationId xmlns:a16="http://schemas.microsoft.com/office/drawing/2014/main" id="{A059696D-B6DE-45AB-9D39-702AFFDE179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39143" y="10322887"/>
          <a:ext cx="789214" cy="532285"/>
        </a:xfrm>
        <a:prstGeom prst="rect">
          <a:avLst/>
        </a:prstGeom>
      </xdr:spPr>
    </xdr:pic>
    <xdr:clientData/>
  </xdr:twoCellAnchor>
  <xdr:twoCellAnchor editAs="oneCell">
    <xdr:from>
      <xdr:col>5</xdr:col>
      <xdr:colOff>27214</xdr:colOff>
      <xdr:row>33</xdr:row>
      <xdr:rowOff>22694</xdr:rowOff>
    </xdr:from>
    <xdr:to>
      <xdr:col>6</xdr:col>
      <xdr:colOff>5442</xdr:colOff>
      <xdr:row>33</xdr:row>
      <xdr:rowOff>489857</xdr:rowOff>
    </xdr:to>
    <xdr:pic>
      <xdr:nvPicPr>
        <xdr:cNvPr id="16" name="Picture 15">
          <a:extLst>
            <a:ext uri="{FF2B5EF4-FFF2-40B4-BE49-F238E27FC236}">
              <a16:creationId xmlns:a16="http://schemas.microsoft.com/office/drawing/2014/main" id="{4FD77491-15E4-4D51-8E6D-4C5004F3ECE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224893" y="11493515"/>
          <a:ext cx="1129392" cy="467163"/>
        </a:xfrm>
        <a:prstGeom prst="rect">
          <a:avLst/>
        </a:prstGeom>
      </xdr:spPr>
    </xdr:pic>
    <xdr:clientData/>
  </xdr:twoCellAnchor>
  <xdr:oneCellAnchor>
    <xdr:from>
      <xdr:col>5</xdr:col>
      <xdr:colOff>421821</xdr:colOff>
      <xdr:row>34</xdr:row>
      <xdr:rowOff>95252</xdr:rowOff>
    </xdr:from>
    <xdr:ext cx="545267" cy="353785"/>
    <xdr:pic>
      <xdr:nvPicPr>
        <xdr:cNvPr id="17" name="Picture 16" descr="3 qt./9&quot; Heritage Square Dish">
          <a:extLst>
            <a:ext uri="{FF2B5EF4-FFF2-40B4-BE49-F238E27FC236}">
              <a16:creationId xmlns:a16="http://schemas.microsoft.com/office/drawing/2014/main" id="{C334F6D4-CF1E-4577-B81D-A8E9CBD42F20}"/>
            </a:ext>
          </a:extLst>
        </xdr:cNvPr>
        <xdr:cNvPicPr>
          <a:picLocks noChangeAspect="1" noChangeArrowheads="1"/>
        </xdr:cNvPicPr>
      </xdr:nvPicPr>
      <xdr:blipFill>
        <a:blip xmlns:r="http://schemas.openxmlformats.org/officeDocument/2006/relationships" r:embed="rId5"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3619500" y="12123966"/>
          <a:ext cx="545267" cy="353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1006927</xdr:colOff>
      <xdr:row>34</xdr:row>
      <xdr:rowOff>95251</xdr:rowOff>
    </xdr:from>
    <xdr:ext cx="650127" cy="421821"/>
    <xdr:pic>
      <xdr:nvPicPr>
        <xdr:cNvPr id="18" name="Picture 17" descr="3 qt./9&quot; Heritage Square Dish">
          <a:extLst>
            <a:ext uri="{FF2B5EF4-FFF2-40B4-BE49-F238E27FC236}">
              <a16:creationId xmlns:a16="http://schemas.microsoft.com/office/drawing/2014/main" id="{B1FC3489-2ED5-4A78-8732-2BB4C3D39555}"/>
            </a:ext>
          </a:extLst>
        </xdr:cNvPr>
        <xdr:cNvPicPr>
          <a:picLocks noChangeAspect="1" noChangeArrowheads="1"/>
        </xdr:cNvPicPr>
      </xdr:nvPicPr>
      <xdr:blipFill>
        <a:blip xmlns:r="http://schemas.openxmlformats.org/officeDocument/2006/relationships" r:embed="rId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4204606" y="12123965"/>
          <a:ext cx="650127" cy="421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802824</xdr:colOff>
      <xdr:row>35</xdr:row>
      <xdr:rowOff>52799</xdr:rowOff>
    </xdr:from>
    <xdr:to>
      <xdr:col>7</xdr:col>
      <xdr:colOff>215445</xdr:colOff>
      <xdr:row>35</xdr:row>
      <xdr:rowOff>462644</xdr:rowOff>
    </xdr:to>
    <xdr:pic>
      <xdr:nvPicPr>
        <xdr:cNvPr id="19" name="Picture 3">
          <a:extLst>
            <a:ext uri="{FF2B5EF4-FFF2-40B4-BE49-F238E27FC236}">
              <a16:creationId xmlns:a16="http://schemas.microsoft.com/office/drawing/2014/main" id="{1DE6E1F2-5854-40B2-B9A0-51D20FC845E3}"/>
            </a:ext>
            <a:ext uri="{147F2762-F138-4A5C-976F-8EAC2B608ADB}">
              <a16:predDERef xmlns:a16="http://schemas.microsoft.com/office/drawing/2014/main" pred="{831528CE-1D51-45CE-A7C4-8CB6B7F3555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57110" y="12639406"/>
          <a:ext cx="569228" cy="409845"/>
        </a:xfrm>
        <a:prstGeom prst="rect">
          <a:avLst/>
        </a:prstGeom>
      </xdr:spPr>
    </xdr:pic>
    <xdr:clientData/>
  </xdr:twoCellAnchor>
  <xdr:twoCellAnchor editAs="oneCell">
    <xdr:from>
      <xdr:col>6</xdr:col>
      <xdr:colOff>816429</xdr:colOff>
      <xdr:row>36</xdr:row>
      <xdr:rowOff>42707</xdr:rowOff>
    </xdr:from>
    <xdr:to>
      <xdr:col>7</xdr:col>
      <xdr:colOff>176894</xdr:colOff>
      <xdr:row>36</xdr:row>
      <xdr:rowOff>535687</xdr:rowOff>
    </xdr:to>
    <xdr:pic>
      <xdr:nvPicPr>
        <xdr:cNvPr id="20" name="Picture 19">
          <a:extLst>
            <a:ext uri="{FF2B5EF4-FFF2-40B4-BE49-F238E27FC236}">
              <a16:creationId xmlns:a16="http://schemas.microsoft.com/office/drawing/2014/main" id="{353B8C2F-7665-4D01-B054-5F4D8329B9A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70715" y="13105564"/>
          <a:ext cx="517072" cy="492980"/>
        </a:xfrm>
        <a:prstGeom prst="rect">
          <a:avLst/>
        </a:prstGeom>
      </xdr:spPr>
    </xdr:pic>
    <xdr:clientData/>
  </xdr:twoCellAnchor>
  <xdr:twoCellAnchor editAs="oneCell">
    <xdr:from>
      <xdr:col>5</xdr:col>
      <xdr:colOff>204107</xdr:colOff>
      <xdr:row>37</xdr:row>
      <xdr:rowOff>67354</xdr:rowOff>
    </xdr:from>
    <xdr:to>
      <xdr:col>5</xdr:col>
      <xdr:colOff>761999</xdr:colOff>
      <xdr:row>37</xdr:row>
      <xdr:rowOff>510665</xdr:rowOff>
    </xdr:to>
    <xdr:pic>
      <xdr:nvPicPr>
        <xdr:cNvPr id="23" name="Picture 27">
          <a:extLst>
            <a:ext uri="{FF2B5EF4-FFF2-40B4-BE49-F238E27FC236}">
              <a16:creationId xmlns:a16="http://schemas.microsoft.com/office/drawing/2014/main" id="{56584B97-0343-44D4-A8C5-682C658C08A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401786" y="13688104"/>
          <a:ext cx="557892" cy="443311"/>
        </a:xfrm>
        <a:prstGeom prst="rect">
          <a:avLst/>
        </a:prstGeom>
      </xdr:spPr>
    </xdr:pic>
    <xdr:clientData/>
  </xdr:twoCellAnchor>
  <xdr:twoCellAnchor editAs="oneCell">
    <xdr:from>
      <xdr:col>5</xdr:col>
      <xdr:colOff>857250</xdr:colOff>
      <xdr:row>37</xdr:row>
      <xdr:rowOff>42058</xdr:rowOff>
    </xdr:from>
    <xdr:to>
      <xdr:col>6</xdr:col>
      <xdr:colOff>122465</xdr:colOff>
      <xdr:row>37</xdr:row>
      <xdr:rowOff>535883</xdr:rowOff>
    </xdr:to>
    <xdr:pic>
      <xdr:nvPicPr>
        <xdr:cNvPr id="24" name="Picture 29">
          <a:extLst>
            <a:ext uri="{FF2B5EF4-FFF2-40B4-BE49-F238E27FC236}">
              <a16:creationId xmlns:a16="http://schemas.microsoft.com/office/drawing/2014/main" id="{4C68E675-6B24-4124-9B95-3198B721A00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054929" y="13662808"/>
          <a:ext cx="421822" cy="493825"/>
        </a:xfrm>
        <a:prstGeom prst="rect">
          <a:avLst/>
        </a:prstGeom>
      </xdr:spPr>
    </xdr:pic>
    <xdr:clientData/>
  </xdr:twoCellAnchor>
  <xdr:oneCellAnchor>
    <xdr:from>
      <xdr:col>6</xdr:col>
      <xdr:colOff>204107</xdr:colOff>
      <xdr:row>37</xdr:row>
      <xdr:rowOff>40822</xdr:rowOff>
    </xdr:from>
    <xdr:ext cx="346854" cy="511610"/>
    <xdr:pic>
      <xdr:nvPicPr>
        <xdr:cNvPr id="25" name="Picture 31">
          <a:extLst>
            <a:ext uri="{FF2B5EF4-FFF2-40B4-BE49-F238E27FC236}">
              <a16:creationId xmlns:a16="http://schemas.microsoft.com/office/drawing/2014/main" id="{8D6C445D-E2B0-42DC-83C1-D0F695A6485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558393" y="13661572"/>
          <a:ext cx="346854" cy="511610"/>
        </a:xfrm>
        <a:prstGeom prst="rect">
          <a:avLst/>
        </a:prstGeom>
      </xdr:spPr>
    </xdr:pic>
    <xdr:clientData/>
  </xdr:oneCellAnchor>
  <xdr:twoCellAnchor editAs="oneCell">
    <xdr:from>
      <xdr:col>5</xdr:col>
      <xdr:colOff>981075</xdr:colOff>
      <xdr:row>0</xdr:row>
      <xdr:rowOff>-52035075</xdr:rowOff>
    </xdr:from>
    <xdr:to>
      <xdr:col>6</xdr:col>
      <xdr:colOff>142875</xdr:colOff>
      <xdr:row>0</xdr:row>
      <xdr:rowOff>-51511200</xdr:rowOff>
    </xdr:to>
    <xdr:pic>
      <xdr:nvPicPr>
        <xdr:cNvPr id="29" name="Picture 28">
          <a:extLst>
            <a:ext uri="{FF2B5EF4-FFF2-40B4-BE49-F238E27FC236}">
              <a16:creationId xmlns:a16="http://schemas.microsoft.com/office/drawing/2014/main" id="{96C97F08-1FCB-4EC6-9A39-0965772EC8BD}"/>
            </a:ext>
            <a:ext uri="{147F2762-F138-4A5C-976F-8EAC2B608ADB}">
              <a16:predDERef xmlns:a16="http://schemas.microsoft.com/office/drawing/2014/main" pred="{40A5EED6-43DE-4073-9875-8B2E7DFE2B4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rot="66102">
          <a:off x="4181475" y="-52035075"/>
          <a:ext cx="323850" cy="523875"/>
        </a:xfrm>
        <a:prstGeom prst="rect">
          <a:avLst/>
        </a:prstGeom>
      </xdr:spPr>
    </xdr:pic>
    <xdr:clientData/>
  </xdr:twoCellAnchor>
  <xdr:twoCellAnchor editAs="oneCell">
    <xdr:from>
      <xdr:col>3</xdr:col>
      <xdr:colOff>54428</xdr:colOff>
      <xdr:row>41</xdr:row>
      <xdr:rowOff>40822</xdr:rowOff>
    </xdr:from>
    <xdr:to>
      <xdr:col>3</xdr:col>
      <xdr:colOff>759288</xdr:colOff>
      <xdr:row>41</xdr:row>
      <xdr:rowOff>501918</xdr:rowOff>
    </xdr:to>
    <xdr:pic>
      <xdr:nvPicPr>
        <xdr:cNvPr id="32" name="Picture 31">
          <a:extLst>
            <a:ext uri="{FF2B5EF4-FFF2-40B4-BE49-F238E27FC236}">
              <a16:creationId xmlns:a16="http://schemas.microsoft.com/office/drawing/2014/main" id="{16487EC2-38D5-4AC9-95AE-D010D696E05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38892" y="15893143"/>
          <a:ext cx="704860" cy="461096"/>
        </a:xfrm>
        <a:prstGeom prst="rect">
          <a:avLst/>
        </a:prstGeom>
      </xdr:spPr>
    </xdr:pic>
    <xdr:clientData/>
  </xdr:twoCellAnchor>
  <xdr:twoCellAnchor editAs="oneCell">
    <xdr:from>
      <xdr:col>4</xdr:col>
      <xdr:colOff>625929</xdr:colOff>
      <xdr:row>38</xdr:row>
      <xdr:rowOff>68035</xdr:rowOff>
    </xdr:from>
    <xdr:to>
      <xdr:col>4</xdr:col>
      <xdr:colOff>1051191</xdr:colOff>
      <xdr:row>38</xdr:row>
      <xdr:rowOff>484249</xdr:rowOff>
    </xdr:to>
    <xdr:pic>
      <xdr:nvPicPr>
        <xdr:cNvPr id="34" name="Picture 33">
          <a:extLst>
            <a:ext uri="{FF2B5EF4-FFF2-40B4-BE49-F238E27FC236}">
              <a16:creationId xmlns:a16="http://schemas.microsoft.com/office/drawing/2014/main" id="{D5C0B323-DB25-4B8A-9313-A50E8035314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667000" y="14246678"/>
          <a:ext cx="425262" cy="416214"/>
        </a:xfrm>
        <a:prstGeom prst="rect">
          <a:avLst/>
        </a:prstGeom>
      </xdr:spPr>
    </xdr:pic>
    <xdr:clientData/>
  </xdr:twoCellAnchor>
  <xdr:twoCellAnchor editAs="oneCell">
    <xdr:from>
      <xdr:col>13</xdr:col>
      <xdr:colOff>81643</xdr:colOff>
      <xdr:row>38</xdr:row>
      <xdr:rowOff>36102</xdr:rowOff>
    </xdr:from>
    <xdr:to>
      <xdr:col>13</xdr:col>
      <xdr:colOff>557893</xdr:colOff>
      <xdr:row>38</xdr:row>
      <xdr:rowOff>499214</xdr:rowOff>
    </xdr:to>
    <xdr:pic>
      <xdr:nvPicPr>
        <xdr:cNvPr id="36" name="Picture 35">
          <a:extLst>
            <a:ext uri="{FF2B5EF4-FFF2-40B4-BE49-F238E27FC236}">
              <a16:creationId xmlns:a16="http://schemas.microsoft.com/office/drawing/2014/main" id="{31F9B704-0A96-47ED-8AB1-2B37428E10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2532179" y="14214745"/>
          <a:ext cx="476250" cy="463112"/>
        </a:xfrm>
        <a:prstGeom prst="rect">
          <a:avLst/>
        </a:prstGeom>
      </xdr:spPr>
    </xdr:pic>
    <xdr:clientData/>
  </xdr:twoCellAnchor>
  <xdr:twoCellAnchor editAs="oneCell">
    <xdr:from>
      <xdr:col>4</xdr:col>
      <xdr:colOff>489857</xdr:colOff>
      <xdr:row>39</xdr:row>
      <xdr:rowOff>50214</xdr:rowOff>
    </xdr:from>
    <xdr:to>
      <xdr:col>4</xdr:col>
      <xdr:colOff>1088571</xdr:colOff>
      <xdr:row>39</xdr:row>
      <xdr:rowOff>499250</xdr:rowOff>
    </xdr:to>
    <xdr:pic>
      <xdr:nvPicPr>
        <xdr:cNvPr id="37" name="Picture 36">
          <a:extLst>
            <a:ext uri="{FF2B5EF4-FFF2-40B4-BE49-F238E27FC236}">
              <a16:creationId xmlns:a16="http://schemas.microsoft.com/office/drawing/2014/main" id="{D8583128-9216-4D5D-8016-39F2996B653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530928" y="14786750"/>
          <a:ext cx="598714" cy="449036"/>
        </a:xfrm>
        <a:prstGeom prst="rect">
          <a:avLst/>
        </a:prstGeom>
      </xdr:spPr>
    </xdr:pic>
    <xdr:clientData/>
  </xdr:twoCellAnchor>
  <xdr:twoCellAnchor editAs="oneCell">
    <xdr:from>
      <xdr:col>13</xdr:col>
      <xdr:colOff>68035</xdr:colOff>
      <xdr:row>39</xdr:row>
      <xdr:rowOff>27214</xdr:rowOff>
    </xdr:from>
    <xdr:to>
      <xdr:col>13</xdr:col>
      <xdr:colOff>666749</xdr:colOff>
      <xdr:row>39</xdr:row>
      <xdr:rowOff>476250</xdr:rowOff>
    </xdr:to>
    <xdr:pic>
      <xdr:nvPicPr>
        <xdr:cNvPr id="38" name="Picture 37">
          <a:extLst>
            <a:ext uri="{FF2B5EF4-FFF2-40B4-BE49-F238E27FC236}">
              <a16:creationId xmlns:a16="http://schemas.microsoft.com/office/drawing/2014/main" id="{591C9075-A626-4383-BDF1-26C413AE460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2518571" y="14763750"/>
          <a:ext cx="598714" cy="449036"/>
        </a:xfrm>
        <a:prstGeom prst="rect">
          <a:avLst/>
        </a:prstGeom>
      </xdr:spPr>
    </xdr:pic>
    <xdr:clientData/>
  </xdr:twoCellAnchor>
  <xdr:twoCellAnchor editAs="oneCell">
    <xdr:from>
      <xdr:col>3</xdr:col>
      <xdr:colOff>272143</xdr:colOff>
      <xdr:row>26</xdr:row>
      <xdr:rowOff>27214</xdr:rowOff>
    </xdr:from>
    <xdr:to>
      <xdr:col>3</xdr:col>
      <xdr:colOff>1056874</xdr:colOff>
      <xdr:row>26</xdr:row>
      <xdr:rowOff>496573</xdr:rowOff>
    </xdr:to>
    <xdr:pic>
      <xdr:nvPicPr>
        <xdr:cNvPr id="39" name="Grafik 27">
          <a:extLst>
            <a:ext uri="{FF2B5EF4-FFF2-40B4-BE49-F238E27FC236}">
              <a16:creationId xmlns:a16="http://schemas.microsoft.com/office/drawing/2014/main" id="{A01FDC12-5063-400F-9667-1E741FCF34B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156607" y="7497535"/>
          <a:ext cx="784731" cy="469359"/>
        </a:xfrm>
        <a:prstGeom prst="rect">
          <a:avLst/>
        </a:prstGeom>
      </xdr:spPr>
    </xdr:pic>
    <xdr:clientData/>
  </xdr:twoCellAnchor>
  <xdr:twoCellAnchor editAs="oneCell">
    <xdr:from>
      <xdr:col>9</xdr:col>
      <xdr:colOff>1</xdr:colOff>
      <xdr:row>26</xdr:row>
      <xdr:rowOff>78128</xdr:rowOff>
    </xdr:from>
    <xdr:to>
      <xdr:col>12</xdr:col>
      <xdr:colOff>13609</xdr:colOff>
      <xdr:row>26</xdr:row>
      <xdr:rowOff>473369</xdr:rowOff>
    </xdr:to>
    <xdr:pic>
      <xdr:nvPicPr>
        <xdr:cNvPr id="40" name="Picture 39">
          <a:extLst>
            <a:ext uri="{FF2B5EF4-FFF2-40B4-BE49-F238E27FC236}">
              <a16:creationId xmlns:a16="http://schemas.microsoft.com/office/drawing/2014/main" id="{1A4BFA50-9845-476F-BAC6-B4306FDDF66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7824108" y="7548449"/>
          <a:ext cx="3483430" cy="395241"/>
        </a:xfrm>
        <a:prstGeom prst="rect">
          <a:avLst/>
        </a:prstGeom>
      </xdr:spPr>
    </xdr:pic>
    <xdr:clientData/>
  </xdr:twoCellAnchor>
  <xdr:twoCellAnchor editAs="oneCell">
    <xdr:from>
      <xdr:col>8</xdr:col>
      <xdr:colOff>435428</xdr:colOff>
      <xdr:row>28</xdr:row>
      <xdr:rowOff>46373</xdr:rowOff>
    </xdr:from>
    <xdr:to>
      <xdr:col>12</xdr:col>
      <xdr:colOff>81642</xdr:colOff>
      <xdr:row>28</xdr:row>
      <xdr:rowOff>470654</xdr:rowOff>
    </xdr:to>
    <xdr:pic>
      <xdr:nvPicPr>
        <xdr:cNvPr id="43" name="Picture 42">
          <a:extLst>
            <a:ext uri="{FF2B5EF4-FFF2-40B4-BE49-F238E27FC236}">
              <a16:creationId xmlns:a16="http://schemas.microsoft.com/office/drawing/2014/main" id="{31F8275B-5DAD-4B79-8F1D-12E6F6F7D70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7102928" y="8564444"/>
          <a:ext cx="4272643" cy="424281"/>
        </a:xfrm>
        <a:prstGeom prst="rect">
          <a:avLst/>
        </a:prstGeom>
      </xdr:spPr>
    </xdr:pic>
    <xdr:clientData/>
  </xdr:twoCellAnchor>
  <xdr:twoCellAnchor editAs="oneCell">
    <xdr:from>
      <xdr:col>6</xdr:col>
      <xdr:colOff>95251</xdr:colOff>
      <xdr:row>30</xdr:row>
      <xdr:rowOff>34471</xdr:rowOff>
    </xdr:from>
    <xdr:to>
      <xdr:col>6</xdr:col>
      <xdr:colOff>898071</xdr:colOff>
      <xdr:row>30</xdr:row>
      <xdr:rowOff>560644</xdr:rowOff>
    </xdr:to>
    <xdr:pic>
      <xdr:nvPicPr>
        <xdr:cNvPr id="44" name="Picture 43">
          <a:extLst>
            <a:ext uri="{FF2B5EF4-FFF2-40B4-BE49-F238E27FC236}">
              <a16:creationId xmlns:a16="http://schemas.microsoft.com/office/drawing/2014/main" id="{1F4E40F4-F9EE-45A3-9D7A-F7D5750118A8}"/>
            </a:ext>
          </a:extLst>
        </xdr:cNvPr>
        <xdr:cNvPicPr>
          <a:picLocks noChangeAspect="1"/>
        </xdr:cNvPicPr>
      </xdr:nvPicPr>
      <xdr:blipFill>
        <a:blip xmlns:r="http://schemas.openxmlformats.org/officeDocument/2006/relationships" r:embed="rId20"/>
        <a:stretch>
          <a:fillRect/>
        </a:stretch>
      </xdr:blipFill>
      <xdr:spPr>
        <a:xfrm>
          <a:off x="4449537" y="9749971"/>
          <a:ext cx="802820" cy="526173"/>
        </a:xfrm>
        <a:prstGeom prst="rect">
          <a:avLst/>
        </a:prstGeom>
      </xdr:spPr>
    </xdr:pic>
    <xdr:clientData/>
  </xdr:twoCellAnchor>
  <xdr:twoCellAnchor editAs="oneCell">
    <xdr:from>
      <xdr:col>5</xdr:col>
      <xdr:colOff>523348</xdr:colOff>
      <xdr:row>29</xdr:row>
      <xdr:rowOff>68035</xdr:rowOff>
    </xdr:from>
    <xdr:to>
      <xdr:col>6</xdr:col>
      <xdr:colOff>497675</xdr:colOff>
      <xdr:row>29</xdr:row>
      <xdr:rowOff>625929</xdr:rowOff>
    </xdr:to>
    <xdr:pic>
      <xdr:nvPicPr>
        <xdr:cNvPr id="45" name="Picture 44">
          <a:extLst>
            <a:ext uri="{FF2B5EF4-FFF2-40B4-BE49-F238E27FC236}">
              <a16:creationId xmlns:a16="http://schemas.microsoft.com/office/drawing/2014/main" id="{52C044C3-5716-4C38-B51C-7CD97272096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3721027" y="9075964"/>
          <a:ext cx="1130934" cy="557894"/>
        </a:xfrm>
        <a:prstGeom prst="rect">
          <a:avLst/>
        </a:prstGeom>
      </xdr:spPr>
    </xdr:pic>
    <xdr:clientData/>
  </xdr:twoCellAnchor>
  <xdr:twoCellAnchor editAs="oneCell">
    <xdr:from>
      <xdr:col>10</xdr:col>
      <xdr:colOff>244929</xdr:colOff>
      <xdr:row>40</xdr:row>
      <xdr:rowOff>24961</xdr:rowOff>
    </xdr:from>
    <xdr:to>
      <xdr:col>10</xdr:col>
      <xdr:colOff>721179</xdr:colOff>
      <xdr:row>40</xdr:row>
      <xdr:rowOff>542926</xdr:rowOff>
    </xdr:to>
    <xdr:pic>
      <xdr:nvPicPr>
        <xdr:cNvPr id="46" name="Picture 45">
          <a:extLst>
            <a:ext uri="{FF2B5EF4-FFF2-40B4-BE49-F238E27FC236}">
              <a16:creationId xmlns:a16="http://schemas.microsoft.com/office/drawing/2014/main" id="{83756FA8-FF74-4A8E-9AAB-BD80D6E607D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9225643" y="15319390"/>
          <a:ext cx="476250" cy="517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0</xdr:row>
      <xdr:rowOff>59532</xdr:rowOff>
    </xdr:from>
    <xdr:to>
      <xdr:col>4</xdr:col>
      <xdr:colOff>477232</xdr:colOff>
      <xdr:row>0</xdr:row>
      <xdr:rowOff>397669</xdr:rowOff>
    </xdr:to>
    <xdr:pic>
      <xdr:nvPicPr>
        <xdr:cNvPr id="2" name="Picture 1">
          <a:extLst>
            <a:ext uri="{FF2B5EF4-FFF2-40B4-BE49-F238E27FC236}">
              <a16:creationId xmlns:a16="http://schemas.microsoft.com/office/drawing/2014/main" id="{48B6FDCC-14B1-4035-B96A-46ED648D15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59532"/>
          <a:ext cx="2329846" cy="333375"/>
        </a:xfrm>
        <a:prstGeom prst="rect">
          <a:avLst/>
        </a:prstGeom>
      </xdr:spPr>
    </xdr:pic>
    <xdr:clientData/>
  </xdr:twoCellAnchor>
  <xdr:twoCellAnchor editAs="oneCell">
    <xdr:from>
      <xdr:col>19</xdr:col>
      <xdr:colOff>0</xdr:colOff>
      <xdr:row>36</xdr:row>
      <xdr:rowOff>0</xdr:rowOff>
    </xdr:from>
    <xdr:to>
      <xdr:col>19</xdr:col>
      <xdr:colOff>304800</xdr:colOff>
      <xdr:row>36</xdr:row>
      <xdr:rowOff>304800</xdr:rowOff>
    </xdr:to>
    <xdr:sp macro="" textlink="">
      <xdr:nvSpPr>
        <xdr:cNvPr id="3" name="AutoShape 12" descr="data:image/jpg;base64,%20/9j/4AAQSkZJRgABAQEAYABgAAD/2wBDAAUDBAQEAwUEBAQFBQUGBwwIBwcHBw8LCwkMEQ8SEhEPERETFhwXExQaFRERGCEYGh0dHx8fExciJCIeJBweHx7/2wBDAQUFBQcGBw4ICA4eFBEUHh4eHh4eHh4eHh4eHh4eHh4eHh4eHh4eHh4eHh4eHh4eHh4eHh4eHh4eHh4eHh4eHh7/wAARCACmASU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7LooooAKKKKACiiigAooooAKKKKACiiigAooooAKKKKACioLq8tbVd1xcRxDtubBP4Vz2r+NtJsEJMgOO7tsH68/pScktxqLex1FRz3EMKbppUjX1Y4rxzxD8X4ULR2chbtiJcfqea4DWPiHrF6zeT+7z/Gx3N+ZrnlioRN4Yacj6E1Xxfo9hGzmYSY75wPzNcHrvxhs4GK2pQn0jTefzOBXh99qF9eOXu7mSQn1aqTkVzSxcnsdMMJFbnq9x8ZNSdj5aTY/3lH/stTWXxg1HI86OYj/fU/8AsteQKeKnjasvrFTua/V4dj3nSPi3FM6rOpGf76f1H+FdrpPjXS74Dd8vup3D/H9K+YLRuc1t6fdTRENHIynPY1pHFyW5lPCR6H1LaXdtdJvt5kkH+yelT18/aR4ovLd1MjMSOjo2GH413OkfEPZHtugLlcdcbXH17GuqGKhI5Z4eUT0O7uIbW3eeeRUjUZJNcTqviCW/kaO3kMUXbn9T6/SuU8UeMJ9auxEqm3tU+4mep9TWfFdODlW9lH9aiWITdlsXGg0rs6lLq/t5Flguphz8u1vmb/gPTH1rb0vxfIr+VqMG/HWSIcr/ALy/4VxdtqeMgsf7ue7GryPb3A2YHy/wqdoH1NOM+zFKPc9Qsb61voRNazpKnqp6fWrFeUxG6tJRPbTFSq/6xDsx/wDFV0Ok+MXjYRalCzpx+/RNp/Fe/wCFbKoupk6b6Ha0VBZXdteQCa1mSWM91OanrUzCiiigAooooAKKKKACiiigAooooAKKKQso6nFAC0Vmahr2l2SlpryM46hTn9egrjtd+KWk2SssBRmHQk7v5f41EpxjuyowlLZHolU73VLCzUm4uolI7ZyfyrwbxB8Wr+6ylrvA9zgfkK4nUvFes3xbfdugPULxWE8XFbG8MLJ7n0PrXxD0iwU7WUn1kbb+nWuA8QfF52DR2bO3/XP5B+fX9RXjss0kpzJIzH3NMxXNPFTex1QwsVudRq3jrW75mKTeQG67Op/Hqa5u5u7q5fdPM8hP941HijFc7k3uzeMIx2Q0AA0ppSKRqi5oNJqOSnkiopDQA+P7tSxGoYulSp1FMRoWvWta0PArJtuorVtelJiZoQsaso57E1Vj7VKpoJaLgmVvlkGfepo2kj5ifevoazw3anI7K3ykinclo14rpGIz8jjoDVy3uDEo5yq5OB/EaxFmRxtkXn1qVTJH80bb1HY1pGbRDidTbai7skZKhsZY9lH+NTanfWMFm1xdEFTwDjLMfQZ6VzEF0hB5Kk/eBpsVq3iDxPp+lyswhkkVCAf4ep/QEVvGq2rGLp21PQfhMupXt3Nqyw/ZtLdSiKSSZWz976DnmvSaitLaG0to7a3jWOKJQqKowAB0FS16EI8qscU5czuFFFFUSFFFFABRRUU9xBbpvnmjiX1dgBQBLRXO6v4x0XT4yzXG8j32g/if6ZrhPEPxhs7fK2hQn/YG4/mf8KiVSMd2XGnKWyPW2dVUszBVHUk4FZGpeJtIsVYyXSMR2Tn9elfO2v8AxP1jUCwiZlXPBY5/+tXI3+s6nfNuubuR/bPArmli10OiOFl1PoDxB8WtOtQVtSm4f8DP+A/WvOtf+KWqXxZYSwU/3jkflwP0rzfJJySSacK554ib6nTHDwiauo+INUvmJuLp29s1nF3c5ZiT9aaF5p4WsHJs3UUhFXmnFaBTytSOwwCjbTgOaXFFxjKMU7FJSAY1MbNS4J6ClWB36CgZVamMpNakWnyv/DWpYeH57gjbESPXHFVFNickjm40YDpU0SncK7mHwijAbrmNTjoasL4P2/Mt1EcelaexmY+2icdBGykblIrTtRxWtqGl+U6RnazAckVV+yMg6VlKLTLUk0OjxxUi1CqstSKTUjJKQcUA0ppAKDT45GQ5U1FS5p3E0WvMjcfP8reorc8JKVv47iJl+0QsHjP97HUflXNZqS3nlt5BJC7KwOQRWlOfLK5nOF0fSGlX9vqNmlzbuGVhyO6nuDVuvDfD3iq5tZ/MSYwTH7zYykn+8P616Z4c8W2mpOltdAW10egJyj/7p/pXq060ZnnTpSidNRQDmitjIKqarqVnplo1zeTCNB09WPoB3NWzXinxJ12e41aWZWYRW5KwDtx1P51nVqciuXThzuxreNPiYunxFY2MDMPliXBlx/tHov05NeRa78RtavpmaGQwA8bs5cj/AHjz+tY+sySTytLKxZmOSSaw5MbzXnzryk9z0oYeMVsWrrUr28ctPcSOx6ksTUADHnr9aYtSA1i2bJWHbeKeFpgNPU8UrjsOAFSLTBThSCw8U4UwGnKaQDgOadSCpooJZD8qE0DIe9GK04dNY/6w49hWpY6K748uBm92HFNQb2Jc0jnEt5ZPuqTVuHTJWwXwv1rtbPw5Lt3TOI19uKvxadp1tgkeaw/Gto0H1MnXXQ4u00QuRtR3PsK3bLw020NJsiX3rca5VBiJEjH0yarSzSSHnLfWrUIRIc5SGxWOnWv8PnP6npSyXBb5VARfQU3y2b7xpwiwKOfsTbuQF5N3ynFWLeaTOH5HrThFT0jApXY9CV4Y5h8ygH1qEaU0hKqV6cZ71ciUbRUsXyHIJqrJ7iu0c9d6XJGTlMe9Z8kDJniu9Vopl2zKPrVK+0hXQsgBFZyoX2KjV7nGYxRWreac8ZOF/Cs2SJlYggiueUWtzdSTGCg9aORSjmpGIKUUoFLQIdGOla+mSuy+SxOB8ynPIIrMgidiNqk1Yvr6z0Wza61K6jt4wOrHk+wHUmtaSaZnNX91bns3w+1ubVNIaO5YtPbEIzn+MEcH68UVgfA5pNS8NT600Lw295Ni2R+GKLxuP1JP5CivXg24o82rHkm4s9Iboa+f/EcMl1NqOnuR9rspnSRO/XKn6EGvoE15H8W9LjsPEK675LW8d1CsMt4mdoYE4WT0BB4NZ4he7c1wzV2uvQ8U1GPBYHgjgisOdcNmvULjTbebdFdRRbyC3mMcBh7EVxviPw/cWZa4t1eSDqRj5lH+FedKm1qd8KqejOdHWnCm06oNR4PFOBxTFBz0qaKF2OApP0pAICaeoarcGnyHG47a2LDQ5ZWGyB3924FUotkuSRhxRSOcKpJq7b6fIx+c7fauy07wvKQDK20eijArZttL02z+9tZv9nk1sqD66GMq66HGWGiSSEbIWb3auhsfDUhAaZtq+gGK2TeRx8QRKvueTUMlxLL95mNaKEI+Zm5yY6307TbTrh2HoM1O10qDEMaoPU8mqYDU5Vqua2yJ5e46SaSQ5ZifqagcsTipwtNI5qG2UrEIj+tSLHThThUDuIFFLilFBosAgGKcKQdaesb5+6admK4+E9RUwqGMHdyCDU6jiqQmLU0Nw8Z68d6hop3aEXGW3uhhsK30rL1DSDgkLuFT5IqxDeeWMScp703yy+IV2tjk7mwdM7cn2qkyspxiut1e801bdpyyogHzSOwVB+JrzPxL8S9B01mj02I6pdA43L8sQP16mueVFJ7nVRVSs7Rjc6aC1ml527V7k1kaz4q8LaESlxfC8uR/yxt/nOfw4H415lrHiLxX4nB+0XX2SyPWOM+XGPqe9ZkUGmWQ5zdy/kmf5mnGCWyPSp5f/wA/ZfJf5nX6p8RPEWrSG30GzXT4ugZR5kuPr0H4VX8MeHpNc8T2cWualLd3E0yoYvMLvye56KK5uXUrh0McZEMf9yMbRXqH7Mmk/wBpfEG3ndcpaq0zfUdP1NawjeSR0zUMNRlKCtZfP7z6w0uxttP063sbWJIoIIxGiKMAACirVFekfGt3d2FZniexXUNAvbRlD+ZCwCsMgnr0rToPQ0NAnZ3PlyGW40+aS3t4WvLRGO+xLfPGP70JP/oP5elattcWt5Zi4tpFurdjt8053w+qlc8H2NVPidYtpHi+8jTKYkLoRxweR/OsG3vBJefbLe5FhqXQzbcxXA9JV7/73WvPacXoe86UK8FJb/1uT+IvC8cw+12WI2fkDACv9PQ1zS6bKjFJlMZB5B6132l6lDNcm0mVNO1Fl5gkIMcw9YnPB+nUVcutO2yC4+yEqvaRSzfgQMYqHTUtUcjlOk+WRw1jo8kpHlwPJ7kYFdJpvha4kA807F9FrdGoQQrtt7UK3+3/AIVDLfXEv3pDj0HApqnCO+pDqTkT2mj6ZY/NKyFx+Jq2b63hG23hA9C1ZS7icmpVTNac9tkTy92WJbyeY/M5x6DpUfzGhVqRQMdKhtvcpJIaqmpVXikFL2pCHgCgkD0qMt70lFwHM3pQKbwPvEKPekaWFfu/NQO5IKDwMngVAZz/AAgLTGkdvvMTU2AsNIo6c+9MMrVBk0v1piJd1AkI6HFRZ4ozQBMsrq24Mc1Il5Kp7HPqKq7h3pt1NFaQ+deTw2kQ/jncIPyPJpq4GrHdwtw2VPvT3nhXH7wE9gOTXm+u/Erw7YFo7ET6pMP+eY2R/n1NcTq3j7xVrG6GxK6dA3Gy2X5se7daG0dVPA1qmtrLzPZ9c8SaZpERfUL63sx6SNlz9FHNeb+I/iwGZotBsWmboLi6HH1CD+tedyWS+aZtRuy8pPPzb3NKbqGAYtIFQ/33+Zv8KWp6FLAUoay95/gWtWvNe1+T7RrWoyGPsJGwg+i1VRrGz/1EXnv/AH5BwPoP8aqTTSSNuldmPuahZvehRO7mUVZaLyLdzez3BzJIW9B2FQ7vU1WMlJ5nvVqBk68YouI9fUv7Iuj+VoWo606czOIUJ9Byf6V8rafDNeXsVtApeSRgqqOSSa+9/hT4d/4RfwHpmlMuJliDzf77cn8un4V0Uqdnc8jMcZzQ5F1OpoooroPDCiiigDxz9orRXMdtrkMeVA8mYjt/dP8AMV4a0nzZr7K1jTrXVtNn0+9jEkEyFWB/mPevl74l+BdR8K6g/wArS2TkmKYDgj0+tY1IX1O/CYlw0Ofiv4pLf7HqEIurTqFb70Z9VPUGq17peo7fM0rxJfrAT8qyOXA9qoeZtO1utWLS8ltn3Rt9QehrkacT2Y8lVEI1jxNoQF1ej7dZhsNLHkkfUGu98L6zZ61ZrcWsqsSMkA1z3nW+pWkkKfu5HXDIe/09a4fw7cXXg/xku7cNPuJMSr/zzJ/iFS2jGeDum4fce7otPX+tNPybQxB3KHQjoynuPWnA1R51yQUo6VGXCjJIA96abiMD7276UhE4oqq90cjyxj61C0mT0/WhgaB2hTyucdzioJJ227V2j3FVM804GgCUtk9aT6UzNOzSAdSio9wyOeT0FF5LDZw+bezw2cfXdcOE/Q8/pTSbFckzSFq5HVviL4X08MsM0+pSjotuu1f++jXH6r8U9eucx6TZ22nIejhfMk/M0WR008NVqbR+89hdfLh86dkgiHWSZwi/ma5bWPiB4T0wsi30upzL/wAs7Nflz7uf6CvH7861rEpuNVvribPO6eQ4/AVGsGn2/wB52nYdkGB+dP5HVDARX8SV/Q7HWPijr14Wi0Wzg0yJuAyDfKR/vGuVvI9T1GQ3Or30jlud08hJP0FRNfso228aQr6qOfzqrJMztuZix9SaOW52wjCn8EbFxP7PtwNkbTuO7cL/AI1HPfTuuxWEaf3UGBVPd60hYCmkN1F1dx5b3pjtio3mAqB5Sx4qlAyliEiWSQY61A8maVIpJSAFJ+ldb4N+HfiPxPcLHpemTzjPzOFwi/VjxWigcVXF26nHoskhwoJrc8P+GdV1m7jtrG0lnlc4VI1LE/lX0h4C/Zzs7bZceJ70SMMH7Pb9PoWP9K9t8OeHNE8PWot9H023tEAwSi/MfqeprVQPPqYtvY8e+BnwUHh+7h1/xJEjXiYa3tuD5Z/vN7+1e7iiitErHHKTk7sKKKKZIUUUUAFU9X02y1awksr+3SeCQYKsP1HoauUUAfMnxY+F974flk1DTVe504nIYD5o/Zv8a8t3sjlHBBFfdU0cc0TRyorowwysMgj0rw/4tfB9ZVl1bwzH8wy0lqOo919fpWM6Z2UMS4uzPCUlIIZcgj0qW8a11WDyNQUB8fLKB/P/ABqpdQz2czQ3EbIynBBHSovM5rklA9yhik7dzo/Devar4diXT9QjfU9JHMe1syw+6HuPau50vV7HVYd2k30Nz/ejbCzJ7FTXlMN7JCCvDIeqNyDUdzBaXTCW3m+zzjoGbH5MOazV1oaVsLTr+9s+6/VHr8zS+Z++DK3+0MU3dzXldt4m8WaQAgvpZYR0SdRKhH1NXU+JN+g/0jRbKY9zG7Rn+oq1qcE8BVjtZno+felBrz1Pibb/AMegzKf9m5B/mKU/E20H/MIuPoZ1/wAKfKzD6vV/lPQw1KpJOF5J7CvNJ/iltU/Z9CiLdjNOSPyArC1X4k+LrxDDa3EGnxHtaQhT/wB9Hmny9xxwtWXSx7RfSQafCZtSu7awjHO64k2n/vnqfyrjtZ+Jvhqx3JYJdatKO6jyYs/U5J/SvIbiO+vZTcX9zI7HkvO5JP50ItnB1LTt+QpLyOuGBgvjd/Q63VPiV4ov90dj5OlxNxi2T5yPdjzXN3EWoXsvn6hdSSMeS88hP86hOoOo2wqkQ/2Rz+dV3mZ23MxJ9zVWvudcIxp/DGxeWOxh+8zTN6KMD9acb/yxi3ijiHqBk/mazTJSeZQkDl3ZaluJJG3O7Mfc0zd71XMg9aYZqpRbIdVLYslqaZAKqmRiafHDJIflBqlA5p4gkaXNM3MxxzW/4b8H65r1ysGmadc3TntHGTj6noK9q8Dfs5alceXceIruOxj6mJPnkP8AQVaizknikup8+21jcXDhY42Yk8ACvS/AvwV8XeJNkv2A2Vq3/Le5+Rcew6n8BX1P4O+GfhDwuqNYaXFLcKP9fON7/hngV2QGBjFaKHc454mT2PIfBHwF8K6GI59ULatcjBw42xA/7vU/ifwr1exs7Wyt1t7O3it4VGFSNQqgfQVPRVpJHM5N7hRRRTEFFFFABRRRQAUUUUAFFFFABRRRQB5z8UfhfpviuGS8s1jtNUA4cDCS+ze/vXzB4q8O6p4c1KSy1C1khdDjDD9Qe4r7lrn/ABr4R0fxZpzWmpwAuAfLmUfPGfY+ntWcoXNqdeUGfEPme1RynI4rv/id8MdY8JXLy+WZ7En93cIPl+h9DXnkm5WKsCCK5p0z2sNjBI7u4gOI5WA9M8Ur3ob/AFtvC/vtwf0qrM3NQuwrNRseg6kJK5Yea1PW1H4MaiaS0z/x6/8Aj5qBmFRlq0RzOSJjNAPu2qfiSailvJFXEYSP/dGKiZgKrysBTaLhJDZZWZiWYk+9MLe9MeTmojJSUWVOqkWN9Jv96rGSk3sxquVnNOuWfMprSH1psUMsrfKpNdT4T8CeIvEdwItJ0u5uznBZEO1fqegq1E5Z4k5gbm6Zq5Z6fcXDhY4mYnoAMmvozwR+zXdPsuPE2ox2y9TBbje30J6Cvb/CPw78I+F0X+zNIh84f8t5h5kn5np+FaKBxzxXY+VPAvwQ8XeIgk7WJsbVufOuvkBHsOp/AV7r4K+APhTRwk2rySatcDqrfJED9ByfxNexUVSic0qspFTS9N0/S7ZbfT7O3tYlGAkUYUD8qt0UVRmFFFFABRRRQAUUUUAFFFFABRRRQAUUUUAFFFFABRRRQAUUUUAQ3trb3ls9tdQpNC4wyOuQRXgnxX+CG5ZdT8KqWGCz2f8AEP8Ac9fpX0DQaTSZUZuL0Pzz1ixvNPneC5gdHQ4IYEEfhWU8lfdHxK+GegeNLd5Johaahj5bqNeT/vDv/OvlT4kfC7xD4TunF3aNJbZ+S4iBZGH17fQ1i6djtp4m61Z560lMMvNPntZYyQVIqBoZPQ0KKNPbMVpKrySU5o5P7ppqWk0rYVSfwo5S417FZ3yaFR3OACa9A8GfCjxf4mdTp+j3Bib/AJayLsQe+TXufgf9mmytxHP4n1MytwWt7UYH0LH+lUoGU8T5ny5p2j3l7MsUEEkjscBVUkk/SvWvA3wA8Ya55c15arpVseTJdZDEeydT+lfWfhbwX4Y8MxKmi6PbWzD/AJa7d0h/4Eea6CrUTllXbPI/BXwE8G6Fsl1FJNXuRjJm+WMH2Qf1Jr1SwsrSwgW3sraK3iUYCRIFUfgKsUU0jFyb3CiiimIKKKKACiiigAooooAKKKKACiiigAooooAKKKKACiiigAooooAKKKKACiiigAooooAKiuYILmFobiFJY2GGR1BB/CiigDz/AMSfBvwLrLvIdNaylY5LWr7B/wB88j9K466/Zv0GRy1vrd3Gh7PErH8+KKKmyKUmPs/2bfDaSBrzWL6ZB/CiKmfx5rvfCvws8D+HWEljocEk69Jrj96w+men4UUU7IXMztI0SNAiKqqOgAwBTqKKYgooooAKKKKACiiigAooooAKKKKACiiigAooooAKKKKACiiigAooooA//9k=">
          <a:extLst>
            <a:ext uri="{FF2B5EF4-FFF2-40B4-BE49-F238E27FC236}">
              <a16:creationId xmlns:a16="http://schemas.microsoft.com/office/drawing/2014/main" id="{BCF417B7-F781-4012-A720-7BCAF14666FC}"/>
            </a:ext>
          </a:extLst>
        </xdr:cNvPr>
        <xdr:cNvSpPr>
          <a:spLocks noChangeAspect="1" noChangeArrowheads="1"/>
        </xdr:cNvSpPr>
      </xdr:nvSpPr>
      <xdr:spPr bwMode="auto">
        <a:xfrm>
          <a:off x="173545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340179</xdr:colOff>
      <xdr:row>40</xdr:row>
      <xdr:rowOff>27216</xdr:rowOff>
    </xdr:from>
    <xdr:to>
      <xdr:col>3</xdr:col>
      <xdr:colOff>953007</xdr:colOff>
      <xdr:row>40</xdr:row>
      <xdr:rowOff>598713</xdr:rowOff>
    </xdr:to>
    <xdr:pic>
      <xdr:nvPicPr>
        <xdr:cNvPr id="4" name="Picture 3">
          <a:extLst>
            <a:ext uri="{FF2B5EF4-FFF2-40B4-BE49-F238E27FC236}">
              <a16:creationId xmlns:a16="http://schemas.microsoft.com/office/drawing/2014/main" id="{EBD31FBC-9AFF-42AF-8840-7D355B3E48E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216479" y="14924316"/>
          <a:ext cx="612828" cy="571497"/>
        </a:xfrm>
        <a:prstGeom prst="rect">
          <a:avLst/>
        </a:prstGeom>
      </xdr:spPr>
    </xdr:pic>
    <xdr:clientData/>
  </xdr:twoCellAnchor>
  <xdr:oneCellAnchor>
    <xdr:from>
      <xdr:col>4</xdr:col>
      <xdr:colOff>748393</xdr:colOff>
      <xdr:row>35</xdr:row>
      <xdr:rowOff>54430</xdr:rowOff>
    </xdr:from>
    <xdr:ext cx="545267" cy="353785"/>
    <xdr:pic>
      <xdr:nvPicPr>
        <xdr:cNvPr id="5" name="Picture 4" descr="3 qt./9&quot; Heritage Square Dish">
          <a:extLst>
            <a:ext uri="{FF2B5EF4-FFF2-40B4-BE49-F238E27FC236}">
              <a16:creationId xmlns:a16="http://schemas.microsoft.com/office/drawing/2014/main" id="{2711D04F-FD36-4F22-9693-B2470A18CC7F}"/>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786743" y="12265480"/>
          <a:ext cx="545267" cy="353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163284</xdr:colOff>
      <xdr:row>35</xdr:row>
      <xdr:rowOff>122465</xdr:rowOff>
    </xdr:from>
    <xdr:ext cx="650127" cy="421821"/>
    <xdr:pic>
      <xdr:nvPicPr>
        <xdr:cNvPr id="6" name="Picture 5" descr="3 qt./9&quot; Heritage Square Dish">
          <a:extLst>
            <a:ext uri="{FF2B5EF4-FFF2-40B4-BE49-F238E27FC236}">
              <a16:creationId xmlns:a16="http://schemas.microsoft.com/office/drawing/2014/main" id="{F531A3E8-F8DD-499E-BB5B-2CD5FB2FDA6D}"/>
            </a:ext>
          </a:extLst>
        </xdr:cNvPr>
        <xdr:cNvPicPr>
          <a:picLocks noChangeAspect="1" noChangeArrowheads="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3363684" y="12333515"/>
          <a:ext cx="650127" cy="421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981075</xdr:colOff>
      <xdr:row>0</xdr:row>
      <xdr:rowOff>-52035075</xdr:rowOff>
    </xdr:from>
    <xdr:to>
      <xdr:col>6</xdr:col>
      <xdr:colOff>142875</xdr:colOff>
      <xdr:row>0</xdr:row>
      <xdr:rowOff>-51511200</xdr:rowOff>
    </xdr:to>
    <xdr:pic>
      <xdr:nvPicPr>
        <xdr:cNvPr id="7" name="Picture 6">
          <a:extLst>
            <a:ext uri="{FF2B5EF4-FFF2-40B4-BE49-F238E27FC236}">
              <a16:creationId xmlns:a16="http://schemas.microsoft.com/office/drawing/2014/main" id="{94188DDA-A968-41F7-8B79-376DBFD5C2DD}"/>
            </a:ext>
            <a:ext uri="{147F2762-F138-4A5C-976F-8EAC2B608ADB}">
              <a16:predDERef xmlns:a16="http://schemas.microsoft.com/office/drawing/2014/main" pred="{40A5EED6-43DE-4073-9875-8B2E7DFE2B4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rot="66102">
          <a:off x="4181475" y="-52035075"/>
          <a:ext cx="323850" cy="523875"/>
        </a:xfrm>
        <a:prstGeom prst="rect">
          <a:avLst/>
        </a:prstGeom>
      </xdr:spPr>
    </xdr:pic>
    <xdr:clientData/>
  </xdr:twoCellAnchor>
  <xdr:twoCellAnchor editAs="oneCell">
    <xdr:from>
      <xdr:col>9</xdr:col>
      <xdr:colOff>204108</xdr:colOff>
      <xdr:row>34</xdr:row>
      <xdr:rowOff>49709</xdr:rowOff>
    </xdr:from>
    <xdr:to>
      <xdr:col>9</xdr:col>
      <xdr:colOff>680358</xdr:colOff>
      <xdr:row>34</xdr:row>
      <xdr:rowOff>517583</xdr:rowOff>
    </xdr:to>
    <xdr:pic>
      <xdr:nvPicPr>
        <xdr:cNvPr id="8" name="Picture 7">
          <a:extLst>
            <a:ext uri="{FF2B5EF4-FFF2-40B4-BE49-F238E27FC236}">
              <a16:creationId xmlns:a16="http://schemas.microsoft.com/office/drawing/2014/main" id="{7261E4E0-7A27-4140-8D3D-554E13756CE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028215" y="11683816"/>
          <a:ext cx="476250" cy="467874"/>
        </a:xfrm>
        <a:prstGeom prst="rect">
          <a:avLst/>
        </a:prstGeom>
      </xdr:spPr>
    </xdr:pic>
    <xdr:clientData/>
  </xdr:twoCellAnchor>
  <xdr:twoCellAnchor editAs="oneCell">
    <xdr:from>
      <xdr:col>6</xdr:col>
      <xdr:colOff>503467</xdr:colOff>
      <xdr:row>28</xdr:row>
      <xdr:rowOff>46373</xdr:rowOff>
    </xdr:from>
    <xdr:to>
      <xdr:col>10</xdr:col>
      <xdr:colOff>154444</xdr:colOff>
      <xdr:row>28</xdr:row>
      <xdr:rowOff>475416</xdr:rowOff>
    </xdr:to>
    <xdr:pic>
      <xdr:nvPicPr>
        <xdr:cNvPr id="9" name="Picture 8">
          <a:extLst>
            <a:ext uri="{FF2B5EF4-FFF2-40B4-BE49-F238E27FC236}">
              <a16:creationId xmlns:a16="http://schemas.microsoft.com/office/drawing/2014/main" id="{697D0897-7278-442B-B5B4-F661A56C63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865917" y="8180723"/>
          <a:ext cx="4294415" cy="424281"/>
        </a:xfrm>
        <a:prstGeom prst="rect">
          <a:avLst/>
        </a:prstGeom>
      </xdr:spPr>
    </xdr:pic>
    <xdr:clientData/>
  </xdr:twoCellAnchor>
  <xdr:twoCellAnchor editAs="oneCell">
    <xdr:from>
      <xdr:col>3</xdr:col>
      <xdr:colOff>136070</xdr:colOff>
      <xdr:row>25</xdr:row>
      <xdr:rowOff>17165</xdr:rowOff>
    </xdr:from>
    <xdr:to>
      <xdr:col>3</xdr:col>
      <xdr:colOff>902833</xdr:colOff>
      <xdr:row>25</xdr:row>
      <xdr:rowOff>449036</xdr:rowOff>
    </xdr:to>
    <xdr:pic>
      <xdr:nvPicPr>
        <xdr:cNvPr id="10" name="Picture 9">
          <a:extLst>
            <a:ext uri="{FF2B5EF4-FFF2-40B4-BE49-F238E27FC236}">
              <a16:creationId xmlns:a16="http://schemas.microsoft.com/office/drawing/2014/main" id="{8ECCC3E1-0CCC-47E0-9B5A-F75407FF97AC}"/>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l="56764" r="-1208"/>
        <a:stretch/>
      </xdr:blipFill>
      <xdr:spPr bwMode="auto">
        <a:xfrm>
          <a:off x="1012370" y="6608465"/>
          <a:ext cx="762001" cy="431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421820</xdr:colOff>
      <xdr:row>25</xdr:row>
      <xdr:rowOff>24629</xdr:rowOff>
    </xdr:from>
    <xdr:to>
      <xdr:col>8</xdr:col>
      <xdr:colOff>140832</xdr:colOff>
      <xdr:row>25</xdr:row>
      <xdr:rowOff>466725</xdr:rowOff>
    </xdr:to>
    <xdr:pic>
      <xdr:nvPicPr>
        <xdr:cNvPr id="11" name="Picture 10">
          <a:extLst>
            <a:ext uri="{FF2B5EF4-FFF2-40B4-BE49-F238E27FC236}">
              <a16:creationId xmlns:a16="http://schemas.microsoft.com/office/drawing/2014/main" id="{B934BA97-34A7-409F-9213-90EA0B5585C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946320" y="6615929"/>
          <a:ext cx="876300" cy="442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258536</xdr:colOff>
      <xdr:row>25</xdr:row>
      <xdr:rowOff>48054</xdr:rowOff>
    </xdr:from>
    <xdr:to>
      <xdr:col>8</xdr:col>
      <xdr:colOff>1093333</xdr:colOff>
      <xdr:row>25</xdr:row>
      <xdr:rowOff>468085</xdr:rowOff>
    </xdr:to>
    <xdr:pic>
      <xdr:nvPicPr>
        <xdr:cNvPr id="12" name="Picture 11">
          <a:extLst>
            <a:ext uri="{FF2B5EF4-FFF2-40B4-BE49-F238E27FC236}">
              <a16:creationId xmlns:a16="http://schemas.microsoft.com/office/drawing/2014/main" id="{DB345BE2-F6D1-4EBB-B383-4A0EA92E015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945086" y="6639354"/>
          <a:ext cx="830035" cy="420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1102179</xdr:colOff>
      <xdr:row>25</xdr:row>
      <xdr:rowOff>40822</xdr:rowOff>
    </xdr:from>
    <xdr:to>
      <xdr:col>13</xdr:col>
      <xdr:colOff>599543</xdr:colOff>
      <xdr:row>25</xdr:row>
      <xdr:rowOff>465364</xdr:rowOff>
    </xdr:to>
    <xdr:pic>
      <xdr:nvPicPr>
        <xdr:cNvPr id="13" name="Picture 12">
          <a:extLst>
            <a:ext uri="{FF2B5EF4-FFF2-40B4-BE49-F238E27FC236}">
              <a16:creationId xmlns:a16="http://schemas.microsoft.com/office/drawing/2014/main" id="{07841FF6-E245-4025-8D73-99895EF37E0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2436929" y="6632122"/>
          <a:ext cx="654652" cy="42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231322</xdr:colOff>
      <xdr:row>25</xdr:row>
      <xdr:rowOff>10819</xdr:rowOff>
    </xdr:from>
    <xdr:to>
      <xdr:col>12</xdr:col>
      <xdr:colOff>1020535</xdr:colOff>
      <xdr:row>25</xdr:row>
      <xdr:rowOff>459241</xdr:rowOff>
    </xdr:to>
    <xdr:pic>
      <xdr:nvPicPr>
        <xdr:cNvPr id="14" name="Picture 13">
          <a:extLst>
            <a:ext uri="{FF2B5EF4-FFF2-40B4-BE49-F238E27FC236}">
              <a16:creationId xmlns:a16="http://schemas.microsoft.com/office/drawing/2014/main" id="{9F3EA904-8695-422D-94FB-2F0915450FA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1566072" y="6602119"/>
          <a:ext cx="789213" cy="443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367392</xdr:colOff>
      <xdr:row>29</xdr:row>
      <xdr:rowOff>20865</xdr:rowOff>
    </xdr:from>
    <xdr:ext cx="840145" cy="550636"/>
    <xdr:pic>
      <xdr:nvPicPr>
        <xdr:cNvPr id="15" name="Picture 14">
          <a:extLst>
            <a:ext uri="{FF2B5EF4-FFF2-40B4-BE49-F238E27FC236}">
              <a16:creationId xmlns:a16="http://schemas.microsoft.com/office/drawing/2014/main" id="{10E4F435-1655-436A-AE25-869EC0AFE324}"/>
            </a:ext>
          </a:extLst>
        </xdr:cNvPr>
        <xdr:cNvPicPr>
          <a:picLocks noChangeAspect="1"/>
        </xdr:cNvPicPr>
      </xdr:nvPicPr>
      <xdr:blipFill>
        <a:blip xmlns:r="http://schemas.openxmlformats.org/officeDocument/2006/relationships" r:embed="rId13"/>
        <a:stretch>
          <a:fillRect/>
        </a:stretch>
      </xdr:blipFill>
      <xdr:spPr>
        <a:xfrm>
          <a:off x="3567792" y="8640990"/>
          <a:ext cx="840145" cy="550636"/>
        </a:xfrm>
        <a:prstGeom prst="rect">
          <a:avLst/>
        </a:prstGeom>
      </xdr:spPr>
    </xdr:pic>
    <xdr:clientData/>
  </xdr:oneCellAnchor>
  <xdr:twoCellAnchor editAs="oneCell">
    <xdr:from>
      <xdr:col>6</xdr:col>
      <xdr:colOff>625928</xdr:colOff>
      <xdr:row>30</xdr:row>
      <xdr:rowOff>40819</xdr:rowOff>
    </xdr:from>
    <xdr:to>
      <xdr:col>7</xdr:col>
      <xdr:colOff>331333</xdr:colOff>
      <xdr:row>30</xdr:row>
      <xdr:rowOff>534071</xdr:rowOff>
    </xdr:to>
    <xdr:pic>
      <xdr:nvPicPr>
        <xdr:cNvPr id="16" name="Picture 15">
          <a:extLst>
            <a:ext uri="{FF2B5EF4-FFF2-40B4-BE49-F238E27FC236}">
              <a16:creationId xmlns:a16="http://schemas.microsoft.com/office/drawing/2014/main" id="{BC65BDE1-AC00-44B5-BC9F-006A68136C6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988378" y="9280069"/>
          <a:ext cx="862693" cy="493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666750</xdr:colOff>
      <xdr:row>31</xdr:row>
      <xdr:rowOff>61104</xdr:rowOff>
    </xdr:from>
    <xdr:to>
      <xdr:col>7</xdr:col>
      <xdr:colOff>331332</xdr:colOff>
      <xdr:row>31</xdr:row>
      <xdr:rowOff>534266</xdr:rowOff>
    </xdr:to>
    <xdr:pic>
      <xdr:nvPicPr>
        <xdr:cNvPr id="17" name="Picture 16">
          <a:extLst>
            <a:ext uri="{FF2B5EF4-FFF2-40B4-BE49-F238E27FC236}">
              <a16:creationId xmlns:a16="http://schemas.microsoft.com/office/drawing/2014/main" id="{73152129-70D2-44A6-9039-CBBD585475F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5029200" y="9900429"/>
          <a:ext cx="821870" cy="473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108857</xdr:colOff>
      <xdr:row>32</xdr:row>
      <xdr:rowOff>40821</xdr:rowOff>
    </xdr:from>
    <xdr:to>
      <xdr:col>7</xdr:col>
      <xdr:colOff>1066118</xdr:colOff>
      <xdr:row>33</xdr:row>
      <xdr:rowOff>383</xdr:rowOff>
    </xdr:to>
    <xdr:pic>
      <xdr:nvPicPr>
        <xdr:cNvPr id="18" name="Picture 17">
          <a:extLst>
            <a:ext uri="{FF2B5EF4-FFF2-40B4-BE49-F238E27FC236}">
              <a16:creationId xmlns:a16="http://schemas.microsoft.com/office/drawing/2014/main" id="{932971A7-D5E1-42AA-877A-6E614DA0252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5633357" y="10461171"/>
          <a:ext cx="952499" cy="53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136072</xdr:colOff>
      <xdr:row>33</xdr:row>
      <xdr:rowOff>136071</xdr:rowOff>
    </xdr:from>
    <xdr:to>
      <xdr:col>8</xdr:col>
      <xdr:colOff>154441</xdr:colOff>
      <xdr:row>33</xdr:row>
      <xdr:rowOff>447347</xdr:rowOff>
    </xdr:to>
    <xdr:pic>
      <xdr:nvPicPr>
        <xdr:cNvPr id="19" name="Picture 18">
          <a:extLst>
            <a:ext uri="{FF2B5EF4-FFF2-40B4-BE49-F238E27FC236}">
              <a16:creationId xmlns:a16="http://schemas.microsoft.com/office/drawing/2014/main" id="{F0272456-01A0-4754-B0BA-72E45A958DE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5660572" y="11137446"/>
          <a:ext cx="1175657" cy="311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693965</xdr:colOff>
      <xdr:row>34</xdr:row>
      <xdr:rowOff>273729</xdr:rowOff>
    </xdr:from>
    <xdr:to>
      <xdr:col>10</xdr:col>
      <xdr:colOff>312964</xdr:colOff>
      <xdr:row>34</xdr:row>
      <xdr:rowOff>775275</xdr:rowOff>
    </xdr:to>
    <xdr:pic>
      <xdr:nvPicPr>
        <xdr:cNvPr id="20" name="Picture 19">
          <a:extLst>
            <a:ext uri="{FF2B5EF4-FFF2-40B4-BE49-F238E27FC236}">
              <a16:creationId xmlns:a16="http://schemas.microsoft.com/office/drawing/2014/main" id="{102CC93E-4D59-48DA-B65B-C68106C0AA8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8518072" y="11907836"/>
          <a:ext cx="775606" cy="501546"/>
        </a:xfrm>
        <a:prstGeom prst="rect">
          <a:avLst/>
        </a:prstGeom>
      </xdr:spPr>
    </xdr:pic>
    <xdr:clientData/>
  </xdr:twoCellAnchor>
  <xdr:twoCellAnchor editAs="oneCell">
    <xdr:from>
      <xdr:col>13</xdr:col>
      <xdr:colOff>957943</xdr:colOff>
      <xdr:row>34</xdr:row>
      <xdr:rowOff>146973</xdr:rowOff>
    </xdr:from>
    <xdr:to>
      <xdr:col>14</xdr:col>
      <xdr:colOff>1025298</xdr:colOff>
      <xdr:row>34</xdr:row>
      <xdr:rowOff>642725</xdr:rowOff>
    </xdr:to>
    <xdr:pic>
      <xdr:nvPicPr>
        <xdr:cNvPr id="21" name="Picture 20">
          <a:extLst>
            <a:ext uri="{FF2B5EF4-FFF2-40B4-BE49-F238E27FC236}">
              <a16:creationId xmlns:a16="http://schemas.microsoft.com/office/drawing/2014/main" id="{BCDD76E8-D6B2-4936-9FEF-E1517796315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13408479" y="11781080"/>
          <a:ext cx="1223962" cy="495752"/>
        </a:xfrm>
        <a:prstGeom prst="rect">
          <a:avLst/>
        </a:prstGeom>
      </xdr:spPr>
    </xdr:pic>
    <xdr:clientData/>
  </xdr:twoCellAnchor>
  <xdr:twoCellAnchor editAs="oneCell">
    <xdr:from>
      <xdr:col>6</xdr:col>
      <xdr:colOff>190500</xdr:colOff>
      <xdr:row>36</xdr:row>
      <xdr:rowOff>35187</xdr:rowOff>
    </xdr:from>
    <xdr:to>
      <xdr:col>6</xdr:col>
      <xdr:colOff>807583</xdr:colOff>
      <xdr:row>36</xdr:row>
      <xdr:rowOff>448917</xdr:rowOff>
    </xdr:to>
    <xdr:pic>
      <xdr:nvPicPr>
        <xdr:cNvPr id="22" name="Picture 21">
          <a:extLst>
            <a:ext uri="{FF2B5EF4-FFF2-40B4-BE49-F238E27FC236}">
              <a16:creationId xmlns:a16="http://schemas.microsoft.com/office/drawing/2014/main" id="{F7094F0C-9F94-4E81-A611-0C4F02E039AD}"/>
            </a:ext>
          </a:extLst>
        </xdr:cNvPr>
        <xdr:cNvPicPr>
          <a:picLocks noChangeAspect="1"/>
        </xdr:cNvPicPr>
      </xdr:nvPicPr>
      <xdr:blipFill>
        <a:blip xmlns:r="http://schemas.openxmlformats.org/officeDocument/2006/relationships" r:embed="rId20"/>
        <a:stretch>
          <a:fillRect/>
        </a:stretch>
      </xdr:blipFill>
      <xdr:spPr>
        <a:xfrm>
          <a:off x="4552950" y="12808212"/>
          <a:ext cx="612321" cy="413730"/>
        </a:xfrm>
        <a:prstGeom prst="rect">
          <a:avLst/>
        </a:prstGeom>
      </xdr:spPr>
    </xdr:pic>
    <xdr:clientData/>
  </xdr:twoCellAnchor>
  <xdr:twoCellAnchor editAs="oneCell">
    <xdr:from>
      <xdr:col>7</xdr:col>
      <xdr:colOff>390525</xdr:colOff>
      <xdr:row>39</xdr:row>
      <xdr:rowOff>9525</xdr:rowOff>
    </xdr:from>
    <xdr:to>
      <xdr:col>7</xdr:col>
      <xdr:colOff>809625</xdr:colOff>
      <xdr:row>39</xdr:row>
      <xdr:rowOff>485775</xdr:rowOff>
    </xdr:to>
    <xdr:pic>
      <xdr:nvPicPr>
        <xdr:cNvPr id="23" name="Picture 22">
          <a:extLst>
            <a:ext uri="{FF2B5EF4-FFF2-40B4-BE49-F238E27FC236}">
              <a16:creationId xmlns:a16="http://schemas.microsoft.com/office/drawing/2014/main" id="{98224DF2-1864-482C-B1A2-387F9E649CA1}"/>
            </a:ext>
            <a:ext uri="{147F2762-F138-4A5C-976F-8EAC2B608ADB}">
              <a16:predDERef xmlns:a16="http://schemas.microsoft.com/office/drawing/2014/main" pred="{F7094F0C-9F94-4E81-A611-0C4F02E039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5915025" y="14544675"/>
          <a:ext cx="419100" cy="476250"/>
        </a:xfrm>
        <a:prstGeom prst="rect">
          <a:avLst/>
        </a:prstGeom>
      </xdr:spPr>
    </xdr:pic>
    <xdr:clientData/>
  </xdr:twoCellAnchor>
  <xdr:twoCellAnchor editAs="oneCell">
    <xdr:from>
      <xdr:col>7</xdr:col>
      <xdr:colOff>326573</xdr:colOff>
      <xdr:row>42</xdr:row>
      <xdr:rowOff>8818</xdr:rowOff>
    </xdr:from>
    <xdr:to>
      <xdr:col>8</xdr:col>
      <xdr:colOff>449036</xdr:colOff>
      <xdr:row>42</xdr:row>
      <xdr:rowOff>656429</xdr:rowOff>
    </xdr:to>
    <xdr:pic>
      <xdr:nvPicPr>
        <xdr:cNvPr id="26" name="Picture 25">
          <a:extLst>
            <a:ext uri="{FF2B5EF4-FFF2-40B4-BE49-F238E27FC236}">
              <a16:creationId xmlns:a16="http://schemas.microsoft.com/office/drawing/2014/main" id="{BAA4FC2A-99F5-4BBF-870C-99C75292C936}"/>
            </a:ext>
          </a:extLst>
        </xdr:cNvPr>
        <xdr:cNvPicPr>
          <a:picLocks noChangeAspect="1"/>
        </xdr:cNvPicPr>
      </xdr:nvPicPr>
      <xdr:blipFill>
        <a:blip xmlns:r="http://schemas.openxmlformats.org/officeDocument/2006/relationships" r:embed="rId22"/>
        <a:stretch>
          <a:fillRect/>
        </a:stretch>
      </xdr:blipFill>
      <xdr:spPr>
        <a:xfrm>
          <a:off x="5851073" y="15534568"/>
          <a:ext cx="1284513" cy="642849"/>
        </a:xfrm>
        <a:prstGeom prst="rect">
          <a:avLst/>
        </a:prstGeom>
      </xdr:spPr>
    </xdr:pic>
    <xdr:clientData/>
  </xdr:twoCellAnchor>
  <xdr:twoCellAnchor editAs="oneCell">
    <xdr:from>
      <xdr:col>9</xdr:col>
      <xdr:colOff>489857</xdr:colOff>
      <xdr:row>40</xdr:row>
      <xdr:rowOff>54428</xdr:rowOff>
    </xdr:from>
    <xdr:to>
      <xdr:col>9</xdr:col>
      <xdr:colOff>1076198</xdr:colOff>
      <xdr:row>40</xdr:row>
      <xdr:rowOff>601952</xdr:rowOff>
    </xdr:to>
    <xdr:pic>
      <xdr:nvPicPr>
        <xdr:cNvPr id="27" name="Picture 26">
          <a:extLst>
            <a:ext uri="{FF2B5EF4-FFF2-40B4-BE49-F238E27FC236}">
              <a16:creationId xmlns:a16="http://schemas.microsoft.com/office/drawing/2014/main" id="{396798D9-73A8-4133-9002-63E496724DB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8338457" y="14951528"/>
          <a:ext cx="586341" cy="542762"/>
        </a:xfrm>
        <a:prstGeom prst="rect">
          <a:avLst/>
        </a:prstGeom>
      </xdr:spPr>
    </xdr:pic>
    <xdr:clientData/>
  </xdr:twoCellAnchor>
  <xdr:twoCellAnchor editAs="oneCell">
    <xdr:from>
      <xdr:col>10</xdr:col>
      <xdr:colOff>186416</xdr:colOff>
      <xdr:row>41</xdr:row>
      <xdr:rowOff>45583</xdr:rowOff>
    </xdr:from>
    <xdr:to>
      <xdr:col>10</xdr:col>
      <xdr:colOff>635452</xdr:colOff>
      <xdr:row>41</xdr:row>
      <xdr:rowOff>598714</xdr:rowOff>
    </xdr:to>
    <xdr:pic>
      <xdr:nvPicPr>
        <xdr:cNvPr id="28" name="Picture 27">
          <a:extLst>
            <a:ext uri="{FF2B5EF4-FFF2-40B4-BE49-F238E27FC236}">
              <a16:creationId xmlns:a16="http://schemas.microsoft.com/office/drawing/2014/main" id="{3EB889A6-0F4C-4C01-A461-4FA19E1EF03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9167130" y="15775440"/>
          <a:ext cx="449036" cy="553131"/>
        </a:xfrm>
        <a:prstGeom prst="rect">
          <a:avLst/>
        </a:prstGeom>
      </xdr:spPr>
    </xdr:pic>
    <xdr:clientData/>
  </xdr:twoCellAnchor>
  <xdr:twoCellAnchor editAs="oneCell">
    <xdr:from>
      <xdr:col>7</xdr:col>
      <xdr:colOff>394607</xdr:colOff>
      <xdr:row>26</xdr:row>
      <xdr:rowOff>54429</xdr:rowOff>
    </xdr:from>
    <xdr:to>
      <xdr:col>7</xdr:col>
      <xdr:colOff>1099552</xdr:colOff>
      <xdr:row>26</xdr:row>
      <xdr:rowOff>447571</xdr:rowOff>
    </xdr:to>
    <xdr:pic>
      <xdr:nvPicPr>
        <xdr:cNvPr id="24" name="Picture 23">
          <a:extLst>
            <a:ext uri="{FF2B5EF4-FFF2-40B4-BE49-F238E27FC236}">
              <a16:creationId xmlns:a16="http://schemas.microsoft.com/office/drawing/2014/main" id="{D9E55A93-935E-40D7-A796-C215726D403F}"/>
            </a:ext>
          </a:extLst>
        </xdr:cNvPr>
        <xdr:cNvPicPr>
          <a:picLocks noChangeAspect="1"/>
        </xdr:cNvPicPr>
      </xdr:nvPicPr>
      <xdr:blipFill>
        <a:blip xmlns:r="http://schemas.openxmlformats.org/officeDocument/2006/relationships" r:embed="rId25"/>
        <a:stretch>
          <a:fillRect/>
        </a:stretch>
      </xdr:blipFill>
      <xdr:spPr>
        <a:xfrm>
          <a:off x="5905500" y="7170965"/>
          <a:ext cx="704945" cy="393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0</xdr:row>
      <xdr:rowOff>59532</xdr:rowOff>
    </xdr:from>
    <xdr:to>
      <xdr:col>4</xdr:col>
      <xdr:colOff>477232</xdr:colOff>
      <xdr:row>0</xdr:row>
      <xdr:rowOff>397669</xdr:rowOff>
    </xdr:to>
    <xdr:pic>
      <xdr:nvPicPr>
        <xdr:cNvPr id="2" name="Picture 1">
          <a:extLst>
            <a:ext uri="{FF2B5EF4-FFF2-40B4-BE49-F238E27FC236}">
              <a16:creationId xmlns:a16="http://schemas.microsoft.com/office/drawing/2014/main" id="{F686CBD3-C654-4349-A751-919528A590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59532"/>
          <a:ext cx="2334608" cy="338137"/>
        </a:xfrm>
        <a:prstGeom prst="rect">
          <a:avLst/>
        </a:prstGeom>
      </xdr:spPr>
    </xdr:pic>
    <xdr:clientData/>
  </xdr:twoCellAnchor>
  <xdr:twoCellAnchor editAs="oneCell">
    <xdr:from>
      <xdr:col>19</xdr:col>
      <xdr:colOff>0</xdr:colOff>
      <xdr:row>35</xdr:row>
      <xdr:rowOff>0</xdr:rowOff>
    </xdr:from>
    <xdr:to>
      <xdr:col>19</xdr:col>
      <xdr:colOff>304800</xdr:colOff>
      <xdr:row>35</xdr:row>
      <xdr:rowOff>304800</xdr:rowOff>
    </xdr:to>
    <xdr:sp macro="" textlink="">
      <xdr:nvSpPr>
        <xdr:cNvPr id="3" name="AutoShape 12" descr="data:image/jpg;base64,%20/9j/4AAQSkZJRgABAQEAYABgAAD/2wBDAAUDBAQEAwUEBAQFBQUGBwwIBwcHBw8LCwkMEQ8SEhEPERETFhwXExQaFRERGCEYGh0dHx8fExciJCIeJBweHx7/2wBDAQUFBQcGBw4ICA4eFBEUHh4eHh4eHh4eHh4eHh4eHh4eHh4eHh4eHh4eHh4eHh4eHh4eHh4eHh4eHh4eHh4eHh7/wAARCACmASU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7LooooAKKKKACiiigAooooAKKKKACiiigAooooAKKKKACioLq8tbVd1xcRxDtubBP4Vz2r+NtJsEJMgOO7tsH68/pScktxqLex1FRz3EMKbppUjX1Y4rxzxD8X4ULR2chbtiJcfqea4DWPiHrF6zeT+7z/Gx3N+ZrnlioRN4Yacj6E1Xxfo9hGzmYSY75wPzNcHrvxhs4GK2pQn0jTefzOBXh99qF9eOXu7mSQn1aqTkVzSxcnsdMMJFbnq9x8ZNSdj5aTY/3lH/stTWXxg1HI86OYj/fU/8AsteQKeKnjasvrFTua/V4dj3nSPi3FM6rOpGf76f1H+FdrpPjXS74Dd8vup3D/H9K+YLRuc1t6fdTRENHIynPY1pHFyW5lPCR6H1LaXdtdJvt5kkH+yelT18/aR4ovLd1MjMSOjo2GH413OkfEPZHtugLlcdcbXH17GuqGKhI5Z4eUT0O7uIbW3eeeRUjUZJNcTqviCW/kaO3kMUXbn9T6/SuU8UeMJ9auxEqm3tU+4mep9TWfFdODlW9lH9aiWITdlsXGg0rs6lLq/t5Flguphz8u1vmb/gPTH1rb0vxfIr+VqMG/HWSIcr/ALy/4VxdtqeMgsf7ue7GryPb3A2YHy/wqdoH1NOM+zFKPc9Qsb61voRNazpKnqp6fWrFeUxG6tJRPbTFSq/6xDsx/wDFV0Ok+MXjYRalCzpx+/RNp/Fe/wCFbKoupk6b6Ha0VBZXdteQCa1mSWM91OanrUzCiiigAooooAKKKKACiiigAooooAKKKQso6nFAC0Vmahr2l2SlpryM46hTn9egrjtd+KWk2SssBRmHQk7v5f41EpxjuyowlLZHolU73VLCzUm4uolI7ZyfyrwbxB8Wr+6ylrvA9zgfkK4nUvFes3xbfdugPULxWE8XFbG8MLJ7n0PrXxD0iwU7WUn1kbb+nWuA8QfF52DR2bO3/XP5B+fX9RXjss0kpzJIzH3NMxXNPFTex1QwsVudRq3jrW75mKTeQG67Op/Hqa5u5u7q5fdPM8hP941HijFc7k3uzeMIx2Q0AA0ppSKRqi5oNJqOSnkiopDQA+P7tSxGoYulSp1FMRoWvWta0PArJtuorVtelJiZoQsaso57E1Vj7VKpoJaLgmVvlkGfepo2kj5ifevoazw3anI7K3ykinclo14rpGIz8jjoDVy3uDEo5yq5OB/EaxFmRxtkXn1qVTJH80bb1HY1pGbRDidTbai7skZKhsZY9lH+NTanfWMFm1xdEFTwDjLMfQZ6VzEF0hB5Kk/eBpsVq3iDxPp+lyswhkkVCAf4ep/QEVvGq2rGLp21PQfhMupXt3Nqyw/ZtLdSiKSSZWz976DnmvSaitLaG0to7a3jWOKJQqKowAB0FS16EI8qscU5czuFFFFUSFFFFABRRUU9xBbpvnmjiX1dgBQBLRXO6v4x0XT4yzXG8j32g/if6ZrhPEPxhs7fK2hQn/YG4/mf8KiVSMd2XGnKWyPW2dVUszBVHUk4FZGpeJtIsVYyXSMR2Tn9elfO2v8AxP1jUCwiZlXPBY5/+tXI3+s6nfNuubuR/bPArmli10OiOFl1PoDxB8WtOtQVtSm4f8DP+A/WvOtf+KWqXxZYSwU/3jkflwP0rzfJJySSacK554ib6nTHDwiauo+INUvmJuLp29s1nF3c5ZiT9aaF5p4WsHJs3UUhFXmnFaBTytSOwwCjbTgOaXFFxjKMU7FJSAY1MbNS4J6ClWB36CgZVamMpNakWnyv/DWpYeH57gjbESPXHFVFNickjm40YDpU0SncK7mHwijAbrmNTjoasL4P2/Mt1EcelaexmY+2icdBGykblIrTtRxWtqGl+U6RnazAckVV+yMg6VlKLTLUk0OjxxUi1CqstSKTUjJKQcUA0ppAKDT45GQ5U1FS5p3E0WvMjcfP8reorc8JKVv47iJl+0QsHjP97HUflXNZqS3nlt5BJC7KwOQRWlOfLK5nOF0fSGlX9vqNmlzbuGVhyO6nuDVuvDfD3iq5tZ/MSYwTH7zYykn+8P616Z4c8W2mpOltdAW10egJyj/7p/pXq060ZnnTpSidNRQDmitjIKqarqVnplo1zeTCNB09WPoB3NWzXinxJ12e41aWZWYRW5KwDtx1P51nVqciuXThzuxreNPiYunxFY2MDMPliXBlx/tHov05NeRa78RtavpmaGQwA8bs5cj/AHjz+tY+sySTytLKxZmOSSaw5MbzXnzryk9z0oYeMVsWrrUr28ctPcSOx6ksTUADHnr9aYtSA1i2bJWHbeKeFpgNPU8UrjsOAFSLTBThSCw8U4UwGnKaQDgOadSCpooJZD8qE0DIe9GK04dNY/6w49hWpY6K748uBm92HFNQb2Jc0jnEt5ZPuqTVuHTJWwXwv1rtbPw5Lt3TOI19uKvxadp1tgkeaw/Gto0H1MnXXQ4u00QuRtR3PsK3bLw020NJsiX3rca5VBiJEjH0yarSzSSHnLfWrUIRIc5SGxWOnWv8PnP6npSyXBb5VARfQU3y2b7xpwiwKOfsTbuQF5N3ynFWLeaTOH5HrThFT0jApXY9CV4Y5h8ygH1qEaU0hKqV6cZ71ciUbRUsXyHIJqrJ7iu0c9d6XJGTlMe9Z8kDJniu9Vopl2zKPrVK+0hXQsgBFZyoX2KjV7nGYxRWreac8ZOF/Cs2SJlYggiueUWtzdSTGCg9aORSjmpGIKUUoFLQIdGOla+mSuy+SxOB8ynPIIrMgidiNqk1Yvr6z0Wza61K6jt4wOrHk+wHUmtaSaZnNX91bns3w+1ubVNIaO5YtPbEIzn+MEcH68UVgfA5pNS8NT600Lw295Ni2R+GKLxuP1JP5CivXg24o82rHkm4s9Iboa+f/EcMl1NqOnuR9rspnSRO/XKn6EGvoE15H8W9LjsPEK675LW8d1CsMt4mdoYE4WT0BB4NZ4he7c1wzV2uvQ8U1GPBYHgjgisOdcNmvULjTbebdFdRRbyC3mMcBh7EVxviPw/cWZa4t1eSDqRj5lH+FedKm1qd8KqejOdHWnCm06oNR4PFOBxTFBz0qaKF2OApP0pAICaeoarcGnyHG47a2LDQ5ZWGyB3924FUotkuSRhxRSOcKpJq7b6fIx+c7fauy07wvKQDK20eijArZttL02z+9tZv9nk1sqD66GMq66HGWGiSSEbIWb3auhsfDUhAaZtq+gGK2TeRx8QRKvueTUMlxLL95mNaKEI+Zm5yY6307TbTrh2HoM1O10qDEMaoPU8mqYDU5Vqua2yJ5e46SaSQ5ZifqagcsTipwtNI5qG2UrEIj+tSLHThThUDuIFFLilFBosAgGKcKQdaesb5+6admK4+E9RUwqGMHdyCDU6jiqQmLU0Nw8Z68d6hop3aEXGW3uhhsK30rL1DSDgkLuFT5IqxDeeWMScp703yy+IV2tjk7mwdM7cn2qkyspxiut1e801bdpyyogHzSOwVB+JrzPxL8S9B01mj02I6pdA43L8sQP16mueVFJ7nVRVSs7Rjc6aC1ml527V7k1kaz4q8LaESlxfC8uR/yxt/nOfw4H415lrHiLxX4nB+0XX2SyPWOM+XGPqe9ZkUGmWQ5zdy/kmf5mnGCWyPSp5f/wA/ZfJf5nX6p8RPEWrSG30GzXT4ugZR5kuPr0H4VX8MeHpNc8T2cWualLd3E0yoYvMLvye56KK5uXUrh0McZEMf9yMbRXqH7Mmk/wBpfEG3ndcpaq0zfUdP1NawjeSR0zUMNRlKCtZfP7z6w0uxttP063sbWJIoIIxGiKMAACirVFekfGt3d2FZniexXUNAvbRlD+ZCwCsMgnr0rToPQ0NAnZ3PlyGW40+aS3t4WvLRGO+xLfPGP70JP/oP5elattcWt5Zi4tpFurdjt8053w+qlc8H2NVPidYtpHi+8jTKYkLoRxweR/OsG3vBJefbLe5FhqXQzbcxXA9JV7/73WvPacXoe86UK8FJb/1uT+IvC8cw+12WI2fkDACv9PQ1zS6bKjFJlMZB5B6132l6lDNcm0mVNO1Fl5gkIMcw9YnPB+nUVcutO2yC4+yEqvaRSzfgQMYqHTUtUcjlOk+WRw1jo8kpHlwPJ7kYFdJpvha4kA807F9FrdGoQQrtt7UK3+3/AIVDLfXEv3pDj0HApqnCO+pDqTkT2mj6ZY/NKyFx+Jq2b63hG23hA9C1ZS7icmpVTNac9tkTy92WJbyeY/M5x6DpUfzGhVqRQMdKhtvcpJIaqmpVXikFL2pCHgCgkD0qMt70lFwHM3pQKbwPvEKPekaWFfu/NQO5IKDwMngVAZz/AAgLTGkdvvMTU2AsNIo6c+9MMrVBk0v1piJd1AkI6HFRZ4ozQBMsrq24Mc1Il5Kp7HPqKq7h3pt1NFaQ+deTw2kQ/jncIPyPJpq4GrHdwtw2VPvT3nhXH7wE9gOTXm+u/Erw7YFo7ET6pMP+eY2R/n1NcTq3j7xVrG6GxK6dA3Gy2X5se7daG0dVPA1qmtrLzPZ9c8SaZpERfUL63sx6SNlz9FHNeb+I/iwGZotBsWmboLi6HH1CD+tedyWS+aZtRuy8pPPzb3NKbqGAYtIFQ/33+Zv8KWp6FLAUoay95/gWtWvNe1+T7RrWoyGPsJGwg+i1VRrGz/1EXnv/AH5BwPoP8aqTTSSNuldmPuahZvehRO7mUVZaLyLdzez3BzJIW9B2FQ7vU1WMlJ5nvVqBk68YouI9fUv7Iuj+VoWo606czOIUJ9Byf6V8rafDNeXsVtApeSRgqqOSSa+9/hT4d/4RfwHpmlMuJliDzf77cn8un4V0Uqdnc8jMcZzQ5F1OpoooroPDCiiigDxz9orRXMdtrkMeVA8mYjt/dP8AMV4a0nzZr7K1jTrXVtNn0+9jEkEyFWB/mPevl74l+BdR8K6g/wArS2TkmKYDgj0+tY1IX1O/CYlw0Ofiv4pLf7HqEIurTqFb70Z9VPUGq17peo7fM0rxJfrAT8qyOXA9qoeZtO1utWLS8ltn3Rt9QehrkacT2Y8lVEI1jxNoQF1ej7dZhsNLHkkfUGu98L6zZ61ZrcWsqsSMkA1z3nW+pWkkKfu5HXDIe/09a4fw7cXXg/xku7cNPuJMSr/zzJ/iFS2jGeDum4fce7otPX+tNPybQxB3KHQjoynuPWnA1R51yQUo6VGXCjJIA96abiMD7276UhE4oqq90cjyxj61C0mT0/WhgaB2hTyucdzioJJ227V2j3FVM804GgCUtk9aT6UzNOzSAdSio9wyOeT0FF5LDZw+bezw2cfXdcOE/Q8/pTSbFckzSFq5HVviL4X08MsM0+pSjotuu1f++jXH6r8U9eucx6TZ22nIejhfMk/M0WR008NVqbR+89hdfLh86dkgiHWSZwi/ma5bWPiB4T0wsi30upzL/wAs7Nflz7uf6CvH7861rEpuNVvribPO6eQ4/AVGsGn2/wB52nYdkGB+dP5HVDARX8SV/Q7HWPijr14Wi0Wzg0yJuAyDfKR/vGuVvI9T1GQ3Or30jlud08hJP0FRNfso228aQr6qOfzqrJMztuZix9SaOW52wjCn8EbFxP7PtwNkbTuO7cL/AI1HPfTuuxWEaf3UGBVPd60hYCmkN1F1dx5b3pjtio3mAqB5Sx4qlAyliEiWSQY61A8maVIpJSAFJ+ldb4N+HfiPxPcLHpemTzjPzOFwi/VjxWigcVXF26nHoskhwoJrc8P+GdV1m7jtrG0lnlc4VI1LE/lX0h4C/Zzs7bZceJ70SMMH7Pb9PoWP9K9t8OeHNE8PWot9H023tEAwSi/MfqeprVQPPqYtvY8e+BnwUHh+7h1/xJEjXiYa3tuD5Z/vN7+1e7iiitErHHKTk7sKKKKZIUUUUAFU9X02y1awksr+3SeCQYKsP1HoauUUAfMnxY+F974flk1DTVe504nIYD5o/Zv8a8t3sjlHBBFfdU0cc0TRyorowwysMgj0rw/4tfB9ZVl1bwzH8wy0lqOo919fpWM6Z2UMS4uzPCUlIIZcgj0qW8a11WDyNQUB8fLKB/P/ABqpdQz2czQ3EbIynBBHSovM5rklA9yhik7dzo/Devar4diXT9QjfU9JHMe1syw+6HuPau50vV7HVYd2k30Nz/ejbCzJ7FTXlMN7JCCvDIeqNyDUdzBaXTCW3m+zzjoGbH5MOazV1oaVsLTr+9s+6/VHr8zS+Z++DK3+0MU3dzXldt4m8WaQAgvpZYR0SdRKhH1NXU+JN+g/0jRbKY9zG7Rn+oq1qcE8BVjtZno+felBrz1Pibb/AMegzKf9m5B/mKU/E20H/MIuPoZ1/wAKfKzD6vV/lPQw1KpJOF5J7CvNJ/iltU/Z9CiLdjNOSPyArC1X4k+LrxDDa3EGnxHtaQhT/wB9Hmny9xxwtWXSx7RfSQafCZtSu7awjHO64k2n/vnqfyrjtZ+Jvhqx3JYJdatKO6jyYs/U5J/SvIbiO+vZTcX9zI7HkvO5JP50ItnB1LTt+QpLyOuGBgvjd/Q63VPiV4ov90dj5OlxNxi2T5yPdjzXN3EWoXsvn6hdSSMeS88hP86hOoOo2wqkQ/2Rz+dV3mZ23MxJ9zVWvudcIxp/DGxeWOxh+8zTN6KMD9acb/yxi3ijiHqBk/mazTJSeZQkDl3ZaluJJG3O7Mfc0zd71XMg9aYZqpRbIdVLYslqaZAKqmRiafHDJIflBqlA5p4gkaXNM3MxxzW/4b8H65r1ysGmadc3TntHGTj6noK9q8Dfs5alceXceIruOxj6mJPnkP8AQVaizknikup8+21jcXDhY42Yk8ACvS/AvwV8XeJNkv2A2Vq3/Le5+Rcew6n8BX1P4O+GfhDwuqNYaXFLcKP9fON7/hngV2QGBjFaKHc454mT2PIfBHwF8K6GI59ULatcjBw42xA/7vU/ifwr1exs7Wyt1t7O3it4VGFSNQqgfQVPRVpJHM5N7hRRRTEFFFFABRRRQAUUUUAFFFFABRRRQB5z8UfhfpviuGS8s1jtNUA4cDCS+ze/vXzB4q8O6p4c1KSy1C1khdDjDD9Qe4r7lrn/ABr4R0fxZpzWmpwAuAfLmUfPGfY+ntWcoXNqdeUGfEPme1RynI4rv/id8MdY8JXLy+WZ7En93cIPl+h9DXnkm5WKsCCK5p0z2sNjBI7u4gOI5WA9M8Ur3ob/AFtvC/vtwf0qrM3NQuwrNRseg6kJK5Yea1PW1H4MaiaS0z/x6/8Aj5qBmFRlq0RzOSJjNAPu2qfiSailvJFXEYSP/dGKiZgKrysBTaLhJDZZWZiWYk+9MLe9MeTmojJSUWVOqkWN9Jv96rGSk3sxquVnNOuWfMprSH1psUMsrfKpNdT4T8CeIvEdwItJ0u5uznBZEO1fqegq1E5Z4k5gbm6Zq5Z6fcXDhY4mYnoAMmvozwR+zXdPsuPE2ox2y9TBbje30J6Cvb/CPw78I+F0X+zNIh84f8t5h5kn5np+FaKBxzxXY+VPAvwQ8XeIgk7WJsbVufOuvkBHsOp/AV7r4K+APhTRwk2rySatcDqrfJED9ByfxNexUVSic0qspFTS9N0/S7ZbfT7O3tYlGAkUYUD8qt0UVRmFFFFABRRRQAUUUUAFFFFABRRRQAUUUUAFFFFABRRRQAUUUUAQ3trb3ls9tdQpNC4wyOuQRXgnxX+CG5ZdT8KqWGCz2f8AEP8Ac9fpX0DQaTSZUZuL0Pzz1ixvNPneC5gdHQ4IYEEfhWU8lfdHxK+GegeNLd5Johaahj5bqNeT/vDv/OvlT4kfC7xD4TunF3aNJbZ+S4iBZGH17fQ1i6djtp4m61Z560lMMvNPntZYyQVIqBoZPQ0KKNPbMVpKrySU5o5P7ppqWk0rYVSfwo5S417FZ3yaFR3OACa9A8GfCjxf4mdTp+j3Bib/AJayLsQe+TXufgf9mmytxHP4n1MytwWt7UYH0LH+lUoGU8T5ny5p2j3l7MsUEEkjscBVUkk/SvWvA3wA8Ya55c15arpVseTJdZDEeydT+lfWfhbwX4Y8MxKmi6PbWzD/AJa7d0h/4Eea6CrUTllXbPI/BXwE8G6Fsl1FJNXuRjJm+WMH2Qf1Jr1SwsrSwgW3sraK3iUYCRIFUfgKsUU0jFyb3CiiimIKKKKACiiigAooooAKKKKACiiigAooooAKKKKACiiigAooooAKKKKACiiigAooooAKiuYILmFobiFJY2GGR1BB/CiigDz/AMSfBvwLrLvIdNaylY5LWr7B/wB88j9K466/Zv0GRy1vrd3Gh7PErH8+KKKmyKUmPs/2bfDaSBrzWL6ZB/CiKmfx5rvfCvws8D+HWEljocEk69Jrj96w+men4UUU7IXMztI0SNAiKqqOgAwBTqKKYgooooAKKKKACiiigAooooAKKKKACiiigAooooAKKKKACiiigAooooA//9k=">
          <a:extLst>
            <a:ext uri="{FF2B5EF4-FFF2-40B4-BE49-F238E27FC236}">
              <a16:creationId xmlns:a16="http://schemas.microsoft.com/office/drawing/2014/main" id="{4620EEE1-6F2C-43EA-8CE8-A4E22900814F}"/>
            </a:ext>
          </a:extLst>
        </xdr:cNvPr>
        <xdr:cNvSpPr>
          <a:spLocks noChangeAspect="1" noChangeArrowheads="1"/>
        </xdr:cNvSpPr>
      </xdr:nvSpPr>
      <xdr:spPr bwMode="auto">
        <a:xfrm>
          <a:off x="17354550" y="1296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108858</xdr:colOff>
      <xdr:row>34</xdr:row>
      <xdr:rowOff>217716</xdr:rowOff>
    </xdr:from>
    <xdr:ext cx="545267" cy="353785"/>
    <xdr:pic>
      <xdr:nvPicPr>
        <xdr:cNvPr id="4" name="Picture 3" descr="3 qt./9&quot; Heritage Square Dish">
          <a:extLst>
            <a:ext uri="{FF2B5EF4-FFF2-40B4-BE49-F238E27FC236}">
              <a16:creationId xmlns:a16="http://schemas.microsoft.com/office/drawing/2014/main" id="{60B61127-D7B1-4EAA-8EAD-DC1385193E30}"/>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3767708" y="12571641"/>
          <a:ext cx="545267" cy="353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598712</xdr:colOff>
      <xdr:row>34</xdr:row>
      <xdr:rowOff>27214</xdr:rowOff>
    </xdr:from>
    <xdr:ext cx="650127" cy="421821"/>
    <xdr:pic>
      <xdr:nvPicPr>
        <xdr:cNvPr id="5" name="Picture 4" descr="3 qt./9&quot; Heritage Square Dish">
          <a:extLst>
            <a:ext uri="{FF2B5EF4-FFF2-40B4-BE49-F238E27FC236}">
              <a16:creationId xmlns:a16="http://schemas.microsoft.com/office/drawing/2014/main" id="{DC6FE94A-F205-4F91-818D-BD7F5C1B9958}"/>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4257562" y="12381139"/>
          <a:ext cx="650127" cy="421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981075</xdr:colOff>
      <xdr:row>0</xdr:row>
      <xdr:rowOff>-52035075</xdr:rowOff>
    </xdr:from>
    <xdr:to>
      <xdr:col>6</xdr:col>
      <xdr:colOff>142875</xdr:colOff>
      <xdr:row>0</xdr:row>
      <xdr:rowOff>-51511200</xdr:rowOff>
    </xdr:to>
    <xdr:pic>
      <xdr:nvPicPr>
        <xdr:cNvPr id="6" name="Picture 5">
          <a:extLst>
            <a:ext uri="{FF2B5EF4-FFF2-40B4-BE49-F238E27FC236}">
              <a16:creationId xmlns:a16="http://schemas.microsoft.com/office/drawing/2014/main" id="{5F90188F-AC0D-4E0A-9E75-8EC201194342}"/>
            </a:ext>
            <a:ext uri="{147F2762-F138-4A5C-976F-8EAC2B608ADB}">
              <a16:predDERef xmlns:a16="http://schemas.microsoft.com/office/drawing/2014/main" pred="{40A5EED6-43DE-4073-9875-8B2E7DFE2B4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rot="66102">
          <a:off x="4181475" y="-52035075"/>
          <a:ext cx="323850" cy="523875"/>
        </a:xfrm>
        <a:prstGeom prst="rect">
          <a:avLst/>
        </a:prstGeom>
      </xdr:spPr>
    </xdr:pic>
    <xdr:clientData/>
  </xdr:twoCellAnchor>
  <xdr:twoCellAnchor editAs="oneCell">
    <xdr:from>
      <xdr:col>5</xdr:col>
      <xdr:colOff>830035</xdr:colOff>
      <xdr:row>29</xdr:row>
      <xdr:rowOff>81641</xdr:rowOff>
    </xdr:from>
    <xdr:to>
      <xdr:col>6</xdr:col>
      <xdr:colOff>535440</xdr:colOff>
      <xdr:row>29</xdr:row>
      <xdr:rowOff>574893</xdr:rowOff>
    </xdr:to>
    <xdr:pic>
      <xdr:nvPicPr>
        <xdr:cNvPr id="7" name="Picture 6">
          <a:extLst>
            <a:ext uri="{FF2B5EF4-FFF2-40B4-BE49-F238E27FC236}">
              <a16:creationId xmlns:a16="http://schemas.microsoft.com/office/drawing/2014/main" id="{2B1903E2-9B29-4AF3-89F0-97B96212F2F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030435" y="9301841"/>
          <a:ext cx="867455" cy="493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775607</xdr:colOff>
      <xdr:row>30</xdr:row>
      <xdr:rowOff>61104</xdr:rowOff>
    </xdr:from>
    <xdr:to>
      <xdr:col>6</xdr:col>
      <xdr:colOff>440189</xdr:colOff>
      <xdr:row>30</xdr:row>
      <xdr:rowOff>534266</xdr:rowOff>
    </xdr:to>
    <xdr:pic>
      <xdr:nvPicPr>
        <xdr:cNvPr id="8" name="Picture 7">
          <a:extLst>
            <a:ext uri="{FF2B5EF4-FFF2-40B4-BE49-F238E27FC236}">
              <a16:creationId xmlns:a16="http://schemas.microsoft.com/office/drawing/2014/main" id="{98755670-7FC0-454E-AFEB-70ECB86EAE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976007" y="9881379"/>
          <a:ext cx="826632" cy="473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1039587</xdr:colOff>
      <xdr:row>33</xdr:row>
      <xdr:rowOff>65330</xdr:rowOff>
    </xdr:from>
    <xdr:to>
      <xdr:col>12</xdr:col>
      <xdr:colOff>1106941</xdr:colOff>
      <xdr:row>33</xdr:row>
      <xdr:rowOff>561082</xdr:rowOff>
    </xdr:to>
    <xdr:pic>
      <xdr:nvPicPr>
        <xdr:cNvPr id="9" name="Picture 8">
          <a:extLst>
            <a:ext uri="{FF2B5EF4-FFF2-40B4-BE49-F238E27FC236}">
              <a16:creationId xmlns:a16="http://schemas.microsoft.com/office/drawing/2014/main" id="{48426EB1-D4A5-4B64-8022-250F98FA809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1212287" y="11628680"/>
          <a:ext cx="1229404" cy="495752"/>
        </a:xfrm>
        <a:prstGeom prst="rect">
          <a:avLst/>
        </a:prstGeom>
      </xdr:spPr>
    </xdr:pic>
    <xdr:clientData/>
  </xdr:twoCellAnchor>
  <xdr:twoCellAnchor editAs="oneCell">
    <xdr:from>
      <xdr:col>6</xdr:col>
      <xdr:colOff>163286</xdr:colOff>
      <xdr:row>36</xdr:row>
      <xdr:rowOff>76009</xdr:rowOff>
    </xdr:from>
    <xdr:to>
      <xdr:col>6</xdr:col>
      <xdr:colOff>780369</xdr:colOff>
      <xdr:row>36</xdr:row>
      <xdr:rowOff>489739</xdr:rowOff>
    </xdr:to>
    <xdr:pic>
      <xdr:nvPicPr>
        <xdr:cNvPr id="10" name="Picture 9">
          <a:extLst>
            <a:ext uri="{FF2B5EF4-FFF2-40B4-BE49-F238E27FC236}">
              <a16:creationId xmlns:a16="http://schemas.microsoft.com/office/drawing/2014/main" id="{8964FCD3-97B0-4A47-95F5-C5E2E88E2115}"/>
            </a:ext>
          </a:extLst>
        </xdr:cNvPr>
        <xdr:cNvPicPr>
          <a:picLocks noChangeAspect="1"/>
        </xdr:cNvPicPr>
      </xdr:nvPicPr>
      <xdr:blipFill>
        <a:blip xmlns:r="http://schemas.openxmlformats.org/officeDocument/2006/relationships" r:embed="rId8"/>
        <a:stretch>
          <a:fillRect/>
        </a:stretch>
      </xdr:blipFill>
      <xdr:spPr>
        <a:xfrm>
          <a:off x="4517572" y="13574295"/>
          <a:ext cx="617083" cy="413730"/>
        </a:xfrm>
        <a:prstGeom prst="rect">
          <a:avLst/>
        </a:prstGeom>
      </xdr:spPr>
    </xdr:pic>
    <xdr:clientData/>
  </xdr:twoCellAnchor>
  <xdr:twoCellAnchor editAs="oneCell">
    <xdr:from>
      <xdr:col>5</xdr:col>
      <xdr:colOff>312964</xdr:colOff>
      <xdr:row>40</xdr:row>
      <xdr:rowOff>22426</xdr:rowOff>
    </xdr:from>
    <xdr:to>
      <xdr:col>6</xdr:col>
      <xdr:colOff>435427</xdr:colOff>
      <xdr:row>41</xdr:row>
      <xdr:rowOff>3287</xdr:rowOff>
    </xdr:to>
    <xdr:pic>
      <xdr:nvPicPr>
        <xdr:cNvPr id="11" name="Picture 10">
          <a:extLst>
            <a:ext uri="{FF2B5EF4-FFF2-40B4-BE49-F238E27FC236}">
              <a16:creationId xmlns:a16="http://schemas.microsoft.com/office/drawing/2014/main" id="{132F86CA-1256-45D5-A08E-C8DD71D6DF09}"/>
            </a:ext>
          </a:extLst>
        </xdr:cNvPr>
        <xdr:cNvPicPr>
          <a:picLocks noChangeAspect="1"/>
        </xdr:cNvPicPr>
      </xdr:nvPicPr>
      <xdr:blipFill>
        <a:blip xmlns:r="http://schemas.openxmlformats.org/officeDocument/2006/relationships" r:embed="rId9"/>
        <a:stretch>
          <a:fillRect/>
        </a:stretch>
      </xdr:blipFill>
      <xdr:spPr>
        <a:xfrm>
          <a:off x="3513364" y="16091101"/>
          <a:ext cx="1284513" cy="647611"/>
        </a:xfrm>
        <a:prstGeom prst="rect">
          <a:avLst/>
        </a:prstGeom>
      </xdr:spPr>
    </xdr:pic>
    <xdr:clientData/>
  </xdr:twoCellAnchor>
  <xdr:twoCellAnchor editAs="oneCell">
    <xdr:from>
      <xdr:col>12</xdr:col>
      <xdr:colOff>172808</xdr:colOff>
      <xdr:row>38</xdr:row>
      <xdr:rowOff>45583</xdr:rowOff>
    </xdr:from>
    <xdr:to>
      <xdr:col>12</xdr:col>
      <xdr:colOff>621844</xdr:colOff>
      <xdr:row>38</xdr:row>
      <xdr:rowOff>598714</xdr:rowOff>
    </xdr:to>
    <xdr:pic>
      <xdr:nvPicPr>
        <xdr:cNvPr id="12" name="Picture 11">
          <a:extLst>
            <a:ext uri="{FF2B5EF4-FFF2-40B4-BE49-F238E27FC236}">
              <a16:creationId xmlns:a16="http://schemas.microsoft.com/office/drawing/2014/main" id="{503B6334-B2F7-4728-BCF0-94D578C5C8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1507558" y="14856958"/>
          <a:ext cx="449036" cy="553131"/>
        </a:xfrm>
        <a:prstGeom prst="rect">
          <a:avLst/>
        </a:prstGeom>
      </xdr:spPr>
    </xdr:pic>
    <xdr:clientData/>
  </xdr:twoCellAnchor>
  <xdr:twoCellAnchor editAs="oneCell">
    <xdr:from>
      <xdr:col>4</xdr:col>
      <xdr:colOff>272145</xdr:colOff>
      <xdr:row>25</xdr:row>
      <xdr:rowOff>120232</xdr:rowOff>
    </xdr:from>
    <xdr:to>
      <xdr:col>5</xdr:col>
      <xdr:colOff>857251</xdr:colOff>
      <xdr:row>25</xdr:row>
      <xdr:rowOff>684249</xdr:rowOff>
    </xdr:to>
    <xdr:pic>
      <xdr:nvPicPr>
        <xdr:cNvPr id="13" name="Picture 12">
          <a:extLst>
            <a:ext uri="{FF2B5EF4-FFF2-40B4-BE49-F238E27FC236}">
              <a16:creationId xmlns:a16="http://schemas.microsoft.com/office/drawing/2014/main" id="{4A0BA933-A8E6-4B0C-BC5F-A0C311A99D50}"/>
            </a:ext>
          </a:extLst>
        </xdr:cNvPr>
        <xdr:cNvPicPr>
          <a:picLocks noChangeAspect="1"/>
        </xdr:cNvPicPr>
      </xdr:nvPicPr>
      <xdr:blipFill>
        <a:blip xmlns:r="http://schemas.openxmlformats.org/officeDocument/2006/relationships" r:embed="rId11"/>
        <a:stretch>
          <a:fillRect/>
        </a:stretch>
      </xdr:blipFill>
      <xdr:spPr>
        <a:xfrm>
          <a:off x="2313216" y="6746911"/>
          <a:ext cx="1741714" cy="564017"/>
        </a:xfrm>
        <a:prstGeom prst="rect">
          <a:avLst/>
        </a:prstGeom>
      </xdr:spPr>
    </xdr:pic>
    <xdr:clientData/>
  </xdr:twoCellAnchor>
  <xdr:twoCellAnchor editAs="oneCell">
    <xdr:from>
      <xdr:col>6</xdr:col>
      <xdr:colOff>299357</xdr:colOff>
      <xdr:row>28</xdr:row>
      <xdr:rowOff>15795</xdr:rowOff>
    </xdr:from>
    <xdr:to>
      <xdr:col>7</xdr:col>
      <xdr:colOff>530678</xdr:colOff>
      <xdr:row>28</xdr:row>
      <xdr:rowOff>595121</xdr:rowOff>
    </xdr:to>
    <xdr:pic>
      <xdr:nvPicPr>
        <xdr:cNvPr id="14" name="Picture 13">
          <a:extLst>
            <a:ext uri="{FF2B5EF4-FFF2-40B4-BE49-F238E27FC236}">
              <a16:creationId xmlns:a16="http://schemas.microsoft.com/office/drawing/2014/main" id="{871F4555-FF95-4E5A-A720-BD11E262177E}"/>
            </a:ext>
          </a:extLst>
        </xdr:cNvPr>
        <xdr:cNvPicPr>
          <a:picLocks noChangeAspect="1"/>
        </xdr:cNvPicPr>
      </xdr:nvPicPr>
      <xdr:blipFill>
        <a:blip xmlns:r="http://schemas.openxmlformats.org/officeDocument/2006/relationships" r:embed="rId12"/>
        <a:stretch>
          <a:fillRect/>
        </a:stretch>
      </xdr:blipFill>
      <xdr:spPr>
        <a:xfrm>
          <a:off x="4661807" y="8616870"/>
          <a:ext cx="1393371" cy="579326"/>
        </a:xfrm>
        <a:prstGeom prst="rect">
          <a:avLst/>
        </a:prstGeom>
      </xdr:spPr>
    </xdr:pic>
    <xdr:clientData/>
  </xdr:twoCellAnchor>
  <xdr:twoCellAnchor editAs="oneCell">
    <xdr:from>
      <xdr:col>12</xdr:col>
      <xdr:colOff>775608</xdr:colOff>
      <xdr:row>28</xdr:row>
      <xdr:rowOff>61290</xdr:rowOff>
    </xdr:from>
    <xdr:to>
      <xdr:col>13</xdr:col>
      <xdr:colOff>449037</xdr:colOff>
      <xdr:row>28</xdr:row>
      <xdr:rowOff>561973</xdr:rowOff>
    </xdr:to>
    <xdr:pic>
      <xdr:nvPicPr>
        <xdr:cNvPr id="15" name="Picture 14">
          <a:extLst>
            <a:ext uri="{FF2B5EF4-FFF2-40B4-BE49-F238E27FC236}">
              <a16:creationId xmlns:a16="http://schemas.microsoft.com/office/drawing/2014/main" id="{6BE2F64E-B38A-44BC-9B43-ECAA68B90C1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10358" y="8662365"/>
          <a:ext cx="835479" cy="500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149680</xdr:colOff>
      <xdr:row>31</xdr:row>
      <xdr:rowOff>27214</xdr:rowOff>
    </xdr:from>
    <xdr:to>
      <xdr:col>8</xdr:col>
      <xdr:colOff>789215</xdr:colOff>
      <xdr:row>31</xdr:row>
      <xdr:rowOff>551389</xdr:rowOff>
    </xdr:to>
    <xdr:pic>
      <xdr:nvPicPr>
        <xdr:cNvPr id="16" name="Picture 15">
          <a:extLst>
            <a:ext uri="{FF2B5EF4-FFF2-40B4-BE49-F238E27FC236}">
              <a16:creationId xmlns:a16="http://schemas.microsoft.com/office/drawing/2014/main" id="{3E25020B-224A-4D93-BE1A-60317E62C94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836230" y="10428514"/>
          <a:ext cx="639535" cy="5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503464</xdr:colOff>
      <xdr:row>33</xdr:row>
      <xdr:rowOff>340179</xdr:rowOff>
    </xdr:from>
    <xdr:to>
      <xdr:col>5</xdr:col>
      <xdr:colOff>489856</xdr:colOff>
      <xdr:row>33</xdr:row>
      <xdr:rowOff>765549</xdr:rowOff>
    </xdr:to>
    <xdr:pic>
      <xdr:nvPicPr>
        <xdr:cNvPr id="17" name="Picture 16">
          <a:extLst>
            <a:ext uri="{FF2B5EF4-FFF2-40B4-BE49-F238E27FC236}">
              <a16:creationId xmlns:a16="http://schemas.microsoft.com/office/drawing/2014/main" id="{5C555458-745C-4F3F-A3FC-A37D8178D0C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41814" y="11903529"/>
          <a:ext cx="1148442" cy="42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34</xdr:row>
      <xdr:rowOff>114856</xdr:rowOff>
    </xdr:from>
    <xdr:to>
      <xdr:col>4</xdr:col>
      <xdr:colOff>1143000</xdr:colOff>
      <xdr:row>34</xdr:row>
      <xdr:rowOff>587828</xdr:rowOff>
    </xdr:to>
    <xdr:pic>
      <xdr:nvPicPr>
        <xdr:cNvPr id="18" name="Picture 17">
          <a:extLst>
            <a:ext uri="{FF2B5EF4-FFF2-40B4-BE49-F238E27FC236}">
              <a16:creationId xmlns:a16="http://schemas.microsoft.com/office/drawing/2014/main" id="{155B9151-0777-485A-B2A0-EAA45140FC8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33600" y="12468781"/>
          <a:ext cx="1047750" cy="472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707572</xdr:colOff>
      <xdr:row>33</xdr:row>
      <xdr:rowOff>294715</xdr:rowOff>
    </xdr:from>
    <xdr:to>
      <xdr:col>8</xdr:col>
      <xdr:colOff>1061357</xdr:colOff>
      <xdr:row>33</xdr:row>
      <xdr:rowOff>781352</xdr:rowOff>
    </xdr:to>
    <xdr:pic>
      <xdr:nvPicPr>
        <xdr:cNvPr id="19" name="Picture 18">
          <a:extLst>
            <a:ext uri="{FF2B5EF4-FFF2-40B4-BE49-F238E27FC236}">
              <a16:creationId xmlns:a16="http://schemas.microsoft.com/office/drawing/2014/main" id="{ACFB684C-60E5-4C20-8D08-1634E77B071B}"/>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394122" y="11858065"/>
          <a:ext cx="353785" cy="48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530679</xdr:colOff>
      <xdr:row>38</xdr:row>
      <xdr:rowOff>98109</xdr:rowOff>
    </xdr:from>
    <xdr:to>
      <xdr:col>5</xdr:col>
      <xdr:colOff>1102179</xdr:colOff>
      <xdr:row>38</xdr:row>
      <xdr:rowOff>600077</xdr:rowOff>
    </xdr:to>
    <xdr:pic>
      <xdr:nvPicPr>
        <xdr:cNvPr id="20" name="Picture 19">
          <a:extLst>
            <a:ext uri="{FF2B5EF4-FFF2-40B4-BE49-F238E27FC236}">
              <a16:creationId xmlns:a16="http://schemas.microsoft.com/office/drawing/2014/main" id="{3E384E66-C272-428A-A0B3-D7E9F3804FE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31079" y="14909484"/>
          <a:ext cx="571500" cy="501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557893</xdr:colOff>
      <xdr:row>39</xdr:row>
      <xdr:rowOff>339293</xdr:rowOff>
    </xdr:from>
    <xdr:to>
      <xdr:col>14</xdr:col>
      <xdr:colOff>1156608</xdr:colOff>
      <xdr:row>40</xdr:row>
      <xdr:rowOff>351065</xdr:rowOff>
    </xdr:to>
    <xdr:pic>
      <xdr:nvPicPr>
        <xdr:cNvPr id="21" name="Picture 20">
          <a:extLst>
            <a:ext uri="{FF2B5EF4-FFF2-40B4-BE49-F238E27FC236}">
              <a16:creationId xmlns:a16="http://schemas.microsoft.com/office/drawing/2014/main" id="{57B3FBF0-F99A-445F-9E01-B9F70F49A24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216743" y="15779318"/>
          <a:ext cx="598715" cy="640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326572</xdr:colOff>
      <xdr:row>26</xdr:row>
      <xdr:rowOff>54429</xdr:rowOff>
    </xdr:from>
    <xdr:to>
      <xdr:col>11</xdr:col>
      <xdr:colOff>1129394</xdr:colOff>
      <xdr:row>26</xdr:row>
      <xdr:rowOff>478710</xdr:rowOff>
    </xdr:to>
    <xdr:pic>
      <xdr:nvPicPr>
        <xdr:cNvPr id="22" name="Picture 21">
          <a:extLst>
            <a:ext uri="{FF2B5EF4-FFF2-40B4-BE49-F238E27FC236}">
              <a16:creationId xmlns:a16="http://schemas.microsoft.com/office/drawing/2014/main" id="{18145B67-5EC5-4303-9F88-3E377D8B2C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7013122" y="7655379"/>
          <a:ext cx="4288972" cy="424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95251</xdr:colOff>
      <xdr:row>7</xdr:row>
      <xdr:rowOff>98520</xdr:rowOff>
    </xdr:from>
    <xdr:ext cx="785812" cy="509857"/>
    <xdr:pic>
      <xdr:nvPicPr>
        <xdr:cNvPr id="2" name="Picture 1" descr="3 qt./9&quot; Heritage Square Dish">
          <a:extLst>
            <a:ext uri="{FF2B5EF4-FFF2-40B4-BE49-F238E27FC236}">
              <a16:creationId xmlns:a16="http://schemas.microsoft.com/office/drawing/2014/main" id="{DE1046EA-ECFD-4597-B9C8-D878322DB2C5}"/>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4594320"/>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7</xdr:row>
      <xdr:rowOff>194183</xdr:rowOff>
    </xdr:from>
    <xdr:ext cx="642937" cy="417156"/>
    <xdr:pic>
      <xdr:nvPicPr>
        <xdr:cNvPr id="3" name="Picture 2" descr="3 qt./9&quot; Heritage Square Dish">
          <a:extLst>
            <a:ext uri="{FF2B5EF4-FFF2-40B4-BE49-F238E27FC236}">
              <a16:creationId xmlns:a16="http://schemas.microsoft.com/office/drawing/2014/main" id="{2279103A-AF36-4F33-A934-8BCCAFAD54B2}"/>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4689983"/>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687162</xdr:colOff>
      <xdr:row>12</xdr:row>
      <xdr:rowOff>47730</xdr:rowOff>
    </xdr:from>
    <xdr:ext cx="445043" cy="656439"/>
    <xdr:pic>
      <xdr:nvPicPr>
        <xdr:cNvPr id="4" name="Picture 31">
          <a:extLst>
            <a:ext uri="{FF2B5EF4-FFF2-40B4-BE49-F238E27FC236}">
              <a16:creationId xmlns:a16="http://schemas.microsoft.com/office/drawing/2014/main" id="{FE1FFA5E-6A4D-4543-9F58-864B545564D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7162" y="8115405"/>
          <a:ext cx="445043" cy="656439"/>
        </a:xfrm>
        <a:prstGeom prst="rect">
          <a:avLst/>
        </a:prstGeom>
      </xdr:spPr>
    </xdr:pic>
    <xdr:clientData/>
  </xdr:oneCellAnchor>
  <xdr:twoCellAnchor editAs="oneCell">
    <xdr:from>
      <xdr:col>0</xdr:col>
      <xdr:colOff>321468</xdr:colOff>
      <xdr:row>3</xdr:row>
      <xdr:rowOff>19051</xdr:rowOff>
    </xdr:from>
    <xdr:to>
      <xdr:col>0</xdr:col>
      <xdr:colOff>1417949</xdr:colOff>
      <xdr:row>3</xdr:row>
      <xdr:rowOff>673894</xdr:rowOff>
    </xdr:to>
    <xdr:pic>
      <xdr:nvPicPr>
        <xdr:cNvPr id="5" name="Picture 4">
          <a:extLst>
            <a:ext uri="{FF2B5EF4-FFF2-40B4-BE49-F238E27FC236}">
              <a16:creationId xmlns:a16="http://schemas.microsoft.com/office/drawing/2014/main" id="{983E088F-E5B9-4D28-9851-1CCB8BCE8D38}"/>
            </a:ext>
            <a:ext uri="{147F2762-F138-4A5C-976F-8EAC2B608ADB}">
              <a16:predDERef xmlns:a16="http://schemas.microsoft.com/office/drawing/2014/main" pred="{FE1FFA5E-6A4D-4543-9F58-864B545564DC}"/>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
        <a:stretch/>
      </xdr:blipFill>
      <xdr:spPr>
        <a:xfrm>
          <a:off x="321468" y="809626"/>
          <a:ext cx="1096481" cy="654843"/>
        </a:xfrm>
        <a:prstGeom prst="rect">
          <a:avLst/>
        </a:prstGeom>
      </xdr:spPr>
    </xdr:pic>
    <xdr:clientData/>
  </xdr:twoCellAnchor>
  <xdr:twoCellAnchor editAs="oneCell">
    <xdr:from>
      <xdr:col>0</xdr:col>
      <xdr:colOff>440531</xdr:colOff>
      <xdr:row>4</xdr:row>
      <xdr:rowOff>100012</xdr:rowOff>
    </xdr:from>
    <xdr:to>
      <xdr:col>0</xdr:col>
      <xdr:colOff>1276378</xdr:colOff>
      <xdr:row>4</xdr:row>
      <xdr:rowOff>790574</xdr:rowOff>
    </xdr:to>
    <xdr:pic>
      <xdr:nvPicPr>
        <xdr:cNvPr id="6" name="Picture 12">
          <a:extLst>
            <a:ext uri="{FF2B5EF4-FFF2-40B4-BE49-F238E27FC236}">
              <a16:creationId xmlns:a16="http://schemas.microsoft.com/office/drawing/2014/main" id="{486CFDF1-E71E-4E73-8381-10F80B7F41D8}"/>
            </a:ext>
            <a:ext uri="{147F2762-F138-4A5C-976F-8EAC2B608ADB}">
              <a16:predDERef xmlns:a16="http://schemas.microsoft.com/office/drawing/2014/main" pred="{983E088F-E5B9-4D28-9851-1CCB8BCE8D3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531" y="1604962"/>
          <a:ext cx="835847" cy="690562"/>
        </a:xfrm>
        <a:prstGeom prst="rect">
          <a:avLst/>
        </a:prstGeom>
      </xdr:spPr>
    </xdr:pic>
    <xdr:clientData/>
  </xdr:twoCellAnchor>
  <xdr:twoCellAnchor editAs="oneCell">
    <xdr:from>
      <xdr:col>0</xdr:col>
      <xdr:colOff>369094</xdr:colOff>
      <xdr:row>5</xdr:row>
      <xdr:rowOff>4762</xdr:rowOff>
    </xdr:from>
    <xdr:to>
      <xdr:col>0</xdr:col>
      <xdr:colOff>1381125</xdr:colOff>
      <xdr:row>5</xdr:row>
      <xdr:rowOff>697442</xdr:rowOff>
    </xdr:to>
    <xdr:pic>
      <xdr:nvPicPr>
        <xdr:cNvPr id="7" name="Picture 13">
          <a:extLst>
            <a:ext uri="{FF2B5EF4-FFF2-40B4-BE49-F238E27FC236}">
              <a16:creationId xmlns:a16="http://schemas.microsoft.com/office/drawing/2014/main" id="{93DC9170-C92A-4637-8830-FEB668AA7482}"/>
            </a:ext>
            <a:ext uri="{147F2762-F138-4A5C-976F-8EAC2B608ADB}">
              <a16:predDERef xmlns:a16="http://schemas.microsoft.com/office/drawing/2014/main" pred="{486CFDF1-E71E-4E73-8381-10F80B7F41D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9094" y="2357437"/>
          <a:ext cx="1012031" cy="692680"/>
        </a:xfrm>
        <a:prstGeom prst="rect">
          <a:avLst/>
        </a:prstGeom>
      </xdr:spPr>
    </xdr:pic>
    <xdr:clientData/>
  </xdr:twoCellAnchor>
  <xdr:twoCellAnchor editAs="oneCell">
    <xdr:from>
      <xdr:col>0</xdr:col>
      <xdr:colOff>154781</xdr:colOff>
      <xdr:row>6</xdr:row>
      <xdr:rowOff>71438</xdr:rowOff>
    </xdr:from>
    <xdr:to>
      <xdr:col>0</xdr:col>
      <xdr:colOff>1631156</xdr:colOff>
      <xdr:row>6</xdr:row>
      <xdr:rowOff>686890</xdr:rowOff>
    </xdr:to>
    <xdr:pic>
      <xdr:nvPicPr>
        <xdr:cNvPr id="9" name="Picture 8">
          <a:extLst>
            <a:ext uri="{FF2B5EF4-FFF2-40B4-BE49-F238E27FC236}">
              <a16:creationId xmlns:a16="http://schemas.microsoft.com/office/drawing/2014/main" id="{A87E9454-92AF-4A80-9C91-1FAB5130194D}"/>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54781" y="3852863"/>
          <a:ext cx="1476375" cy="615452"/>
        </a:xfrm>
        <a:prstGeom prst="rect">
          <a:avLst/>
        </a:prstGeom>
      </xdr:spPr>
    </xdr:pic>
    <xdr:clientData/>
  </xdr:twoCellAnchor>
  <xdr:twoCellAnchor editAs="oneCell">
    <xdr:from>
      <xdr:col>0</xdr:col>
      <xdr:colOff>535781</xdr:colOff>
      <xdr:row>8</xdr:row>
      <xdr:rowOff>95250</xdr:rowOff>
    </xdr:from>
    <xdr:to>
      <xdr:col>0</xdr:col>
      <xdr:colOff>1278730</xdr:colOff>
      <xdr:row>8</xdr:row>
      <xdr:rowOff>626746</xdr:rowOff>
    </xdr:to>
    <xdr:pic>
      <xdr:nvPicPr>
        <xdr:cNvPr id="10" name="Picture 3">
          <a:extLst>
            <a:ext uri="{FF2B5EF4-FFF2-40B4-BE49-F238E27FC236}">
              <a16:creationId xmlns:a16="http://schemas.microsoft.com/office/drawing/2014/main" id="{8B9F7CDD-D578-41A2-A052-D100819F801E}"/>
            </a:ext>
            <a:ext uri="{147F2762-F138-4A5C-976F-8EAC2B608ADB}">
              <a16:predDERef xmlns:a16="http://schemas.microsoft.com/office/drawing/2014/main" pred="{831528CE-1D51-45CE-A7C4-8CB6B7F3555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35781" y="5305425"/>
          <a:ext cx="742949" cy="531496"/>
        </a:xfrm>
        <a:prstGeom prst="rect">
          <a:avLst/>
        </a:prstGeom>
      </xdr:spPr>
    </xdr:pic>
    <xdr:clientData/>
  </xdr:twoCellAnchor>
  <xdr:twoCellAnchor editAs="oneCell">
    <xdr:from>
      <xdr:col>0</xdr:col>
      <xdr:colOff>547687</xdr:colOff>
      <xdr:row>9</xdr:row>
      <xdr:rowOff>71437</xdr:rowOff>
    </xdr:from>
    <xdr:to>
      <xdr:col>0</xdr:col>
      <xdr:colOff>1183480</xdr:colOff>
      <xdr:row>9</xdr:row>
      <xdr:rowOff>677828</xdr:rowOff>
    </xdr:to>
    <xdr:pic>
      <xdr:nvPicPr>
        <xdr:cNvPr id="11" name="Picture 10">
          <a:extLst>
            <a:ext uri="{FF2B5EF4-FFF2-40B4-BE49-F238E27FC236}">
              <a16:creationId xmlns:a16="http://schemas.microsoft.com/office/drawing/2014/main" id="{C824ECDF-5437-4CA5-AEB7-EB609F1946B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7687" y="5995987"/>
          <a:ext cx="635793" cy="606391"/>
        </a:xfrm>
        <a:prstGeom prst="rect">
          <a:avLst/>
        </a:prstGeom>
      </xdr:spPr>
    </xdr:pic>
    <xdr:clientData/>
  </xdr:twoCellAnchor>
  <xdr:twoCellAnchor editAs="oneCell">
    <xdr:from>
      <xdr:col>0</xdr:col>
      <xdr:colOff>530678</xdr:colOff>
      <xdr:row>10</xdr:row>
      <xdr:rowOff>54428</xdr:rowOff>
    </xdr:from>
    <xdr:to>
      <xdr:col>0</xdr:col>
      <xdr:colOff>1256959</xdr:colOff>
      <xdr:row>10</xdr:row>
      <xdr:rowOff>636306</xdr:rowOff>
    </xdr:to>
    <xdr:pic>
      <xdr:nvPicPr>
        <xdr:cNvPr id="12" name="Picture 27">
          <a:extLst>
            <a:ext uri="{FF2B5EF4-FFF2-40B4-BE49-F238E27FC236}">
              <a16:creationId xmlns:a16="http://schemas.microsoft.com/office/drawing/2014/main" id="{14CF936A-1407-4DED-B23B-9273E38D32A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30678" y="6693353"/>
          <a:ext cx="726281" cy="581878"/>
        </a:xfrm>
        <a:prstGeom prst="rect">
          <a:avLst/>
        </a:prstGeom>
      </xdr:spPr>
    </xdr:pic>
    <xdr:clientData/>
  </xdr:twoCellAnchor>
  <xdr:twoCellAnchor editAs="oneCell">
    <xdr:from>
      <xdr:col>0</xdr:col>
      <xdr:colOff>641237</xdr:colOff>
      <xdr:row>11</xdr:row>
      <xdr:rowOff>10205</xdr:rowOff>
    </xdr:from>
    <xdr:to>
      <xdr:col>0</xdr:col>
      <xdr:colOff>1215532</xdr:colOff>
      <xdr:row>11</xdr:row>
      <xdr:rowOff>681717</xdr:rowOff>
    </xdr:to>
    <xdr:pic>
      <xdr:nvPicPr>
        <xdr:cNvPr id="13" name="Picture 29">
          <a:extLst>
            <a:ext uri="{FF2B5EF4-FFF2-40B4-BE49-F238E27FC236}">
              <a16:creationId xmlns:a16="http://schemas.microsoft.com/office/drawing/2014/main" id="{019060A6-938C-4187-8A5B-DFC15C22B19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41237" y="7363505"/>
          <a:ext cx="574295" cy="671512"/>
        </a:xfrm>
        <a:prstGeom prst="rect">
          <a:avLst/>
        </a:prstGeom>
      </xdr:spPr>
    </xdr:pic>
    <xdr:clientData/>
  </xdr:twoCellAnchor>
  <xdr:twoCellAnchor editAs="oneCell">
    <xdr:from>
      <xdr:col>0</xdr:col>
      <xdr:colOff>476251</xdr:colOff>
      <xdr:row>13</xdr:row>
      <xdr:rowOff>81642</xdr:rowOff>
    </xdr:from>
    <xdr:to>
      <xdr:col>0</xdr:col>
      <xdr:colOff>1407238</xdr:colOff>
      <xdr:row>13</xdr:row>
      <xdr:rowOff>656571</xdr:rowOff>
    </xdr:to>
    <xdr:pic>
      <xdr:nvPicPr>
        <xdr:cNvPr id="77" name="Picture 76">
          <a:extLst>
            <a:ext uri="{FF2B5EF4-FFF2-40B4-BE49-F238E27FC236}">
              <a16:creationId xmlns:a16="http://schemas.microsoft.com/office/drawing/2014/main" id="{EFF08FA8-A826-41E0-862E-276284E574C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76251" y="8863692"/>
          <a:ext cx="930987" cy="574929"/>
        </a:xfrm>
        <a:prstGeom prst="rect">
          <a:avLst/>
        </a:prstGeom>
      </xdr:spPr>
    </xdr:pic>
    <xdr:clientData/>
  </xdr:twoCellAnchor>
  <xdr:twoCellAnchor editAs="oneCell">
    <xdr:from>
      <xdr:col>0</xdr:col>
      <xdr:colOff>353786</xdr:colOff>
      <xdr:row>14</xdr:row>
      <xdr:rowOff>16046</xdr:rowOff>
    </xdr:from>
    <xdr:to>
      <xdr:col>0</xdr:col>
      <xdr:colOff>1442358</xdr:colOff>
      <xdr:row>14</xdr:row>
      <xdr:rowOff>689226</xdr:rowOff>
    </xdr:to>
    <xdr:pic>
      <xdr:nvPicPr>
        <xdr:cNvPr id="78" name="Picture 77">
          <a:extLst>
            <a:ext uri="{FF2B5EF4-FFF2-40B4-BE49-F238E27FC236}">
              <a16:creationId xmlns:a16="http://schemas.microsoft.com/office/drawing/2014/main" id="{5B30F7DD-46BE-4726-9C62-FCF23ED0A60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53786" y="9512471"/>
          <a:ext cx="1088572" cy="673180"/>
        </a:xfrm>
        <a:prstGeom prst="rect">
          <a:avLst/>
        </a:prstGeom>
      </xdr:spPr>
    </xdr:pic>
    <xdr:clientData/>
  </xdr:twoCellAnchor>
  <xdr:oneCellAnchor>
    <xdr:from>
      <xdr:col>0</xdr:col>
      <xdr:colOff>95251</xdr:colOff>
      <xdr:row>21</xdr:row>
      <xdr:rowOff>98520</xdr:rowOff>
    </xdr:from>
    <xdr:ext cx="785812" cy="509857"/>
    <xdr:pic>
      <xdr:nvPicPr>
        <xdr:cNvPr id="20" name="Picture 19" descr="3 qt./9&quot; Heritage Square Dish">
          <a:extLst>
            <a:ext uri="{FF2B5EF4-FFF2-40B4-BE49-F238E27FC236}">
              <a16:creationId xmlns:a16="http://schemas.microsoft.com/office/drawing/2014/main" id="{5965BA49-7FDD-4B4A-9496-EE2B28650792}"/>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96558195"/>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21</xdr:row>
      <xdr:rowOff>194183</xdr:rowOff>
    </xdr:from>
    <xdr:ext cx="642937" cy="417156"/>
    <xdr:pic>
      <xdr:nvPicPr>
        <xdr:cNvPr id="21" name="Picture 20" descr="3 qt./9&quot; Heritage Square Dish">
          <a:extLst>
            <a:ext uri="{FF2B5EF4-FFF2-40B4-BE49-F238E27FC236}">
              <a16:creationId xmlns:a16="http://schemas.microsoft.com/office/drawing/2014/main" id="{CE0F538B-0609-4AF0-87FA-EAE8A8BC09C3}"/>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96653858"/>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530678</xdr:colOff>
      <xdr:row>22</xdr:row>
      <xdr:rowOff>122233</xdr:rowOff>
    </xdr:from>
    <xdr:ext cx="777701" cy="517303"/>
    <xdr:pic>
      <xdr:nvPicPr>
        <xdr:cNvPr id="22" name="Picture 21">
          <a:extLst>
            <a:ext uri="{FF2B5EF4-FFF2-40B4-BE49-F238E27FC236}">
              <a16:creationId xmlns:a16="http://schemas.microsoft.com/office/drawing/2014/main" id="{27B05C73-DDE0-4A34-AF49-3E481305579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530678" y="97296283"/>
          <a:ext cx="777701" cy="517303"/>
        </a:xfrm>
        <a:prstGeom prst="rect">
          <a:avLst/>
        </a:prstGeom>
      </xdr:spPr>
    </xdr:pic>
    <xdr:clientData/>
  </xdr:oneCellAnchor>
  <xdr:twoCellAnchor editAs="oneCell">
    <xdr:from>
      <xdr:col>0</xdr:col>
      <xdr:colOff>435428</xdr:colOff>
      <xdr:row>16</xdr:row>
      <xdr:rowOff>40822</xdr:rowOff>
    </xdr:from>
    <xdr:to>
      <xdr:col>0</xdr:col>
      <xdr:colOff>1347107</xdr:colOff>
      <xdr:row>16</xdr:row>
      <xdr:rowOff>641120</xdr:rowOff>
    </xdr:to>
    <xdr:pic>
      <xdr:nvPicPr>
        <xdr:cNvPr id="23" name="Picture 22">
          <a:extLst>
            <a:ext uri="{FF2B5EF4-FFF2-40B4-BE49-F238E27FC236}">
              <a16:creationId xmlns:a16="http://schemas.microsoft.com/office/drawing/2014/main" id="{0F45B5D5-4FB4-4024-BB84-A5FCC1F155F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35428" y="10001251"/>
          <a:ext cx="911679" cy="600298"/>
        </a:xfrm>
        <a:prstGeom prst="rect">
          <a:avLst/>
        </a:prstGeom>
      </xdr:spPr>
    </xdr:pic>
    <xdr:clientData/>
  </xdr:twoCellAnchor>
  <xdr:twoCellAnchor editAs="oneCell">
    <xdr:from>
      <xdr:col>0</xdr:col>
      <xdr:colOff>435429</xdr:colOff>
      <xdr:row>17</xdr:row>
      <xdr:rowOff>68036</xdr:rowOff>
    </xdr:from>
    <xdr:to>
      <xdr:col>0</xdr:col>
      <xdr:colOff>1387928</xdr:colOff>
      <xdr:row>17</xdr:row>
      <xdr:rowOff>616093</xdr:rowOff>
    </xdr:to>
    <xdr:pic>
      <xdr:nvPicPr>
        <xdr:cNvPr id="24" name="Picture 23">
          <a:extLst>
            <a:ext uri="{FF2B5EF4-FFF2-40B4-BE49-F238E27FC236}">
              <a16:creationId xmlns:a16="http://schemas.microsoft.com/office/drawing/2014/main" id="{120830CB-3D17-4366-9EF9-B589D2EF355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35429" y="10749643"/>
          <a:ext cx="952499" cy="548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435429</xdr:colOff>
      <xdr:row>18</xdr:row>
      <xdr:rowOff>95250</xdr:rowOff>
    </xdr:from>
    <xdr:to>
      <xdr:col>0</xdr:col>
      <xdr:colOff>1428750</xdr:colOff>
      <xdr:row>18</xdr:row>
      <xdr:rowOff>670931</xdr:rowOff>
    </xdr:to>
    <xdr:pic>
      <xdr:nvPicPr>
        <xdr:cNvPr id="25" name="Picture 24">
          <a:extLst>
            <a:ext uri="{FF2B5EF4-FFF2-40B4-BE49-F238E27FC236}">
              <a16:creationId xmlns:a16="http://schemas.microsoft.com/office/drawing/2014/main" id="{E012EA7F-D05F-459C-8F50-8841FD45EA5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35429" y="11498036"/>
          <a:ext cx="993321" cy="57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19</xdr:row>
      <xdr:rowOff>81643</xdr:rowOff>
    </xdr:from>
    <xdr:to>
      <xdr:col>0</xdr:col>
      <xdr:colOff>1469573</xdr:colOff>
      <xdr:row>19</xdr:row>
      <xdr:rowOff>694017</xdr:rowOff>
    </xdr:to>
    <xdr:pic>
      <xdr:nvPicPr>
        <xdr:cNvPr id="26" name="Picture 25">
          <a:extLst>
            <a:ext uri="{FF2B5EF4-FFF2-40B4-BE49-F238E27FC236}">
              <a16:creationId xmlns:a16="http://schemas.microsoft.com/office/drawing/2014/main" id="{5308B81A-EFE0-4142-BDE6-566748F23FD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381000" y="12205607"/>
          <a:ext cx="1088573" cy="612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20</xdr:row>
      <xdr:rowOff>190500</xdr:rowOff>
    </xdr:from>
    <xdr:to>
      <xdr:col>0</xdr:col>
      <xdr:colOff>1660073</xdr:colOff>
      <xdr:row>20</xdr:row>
      <xdr:rowOff>581405</xdr:rowOff>
    </xdr:to>
    <xdr:pic>
      <xdr:nvPicPr>
        <xdr:cNvPr id="27" name="Picture 26">
          <a:extLst>
            <a:ext uri="{FF2B5EF4-FFF2-40B4-BE49-F238E27FC236}">
              <a16:creationId xmlns:a16="http://schemas.microsoft.com/office/drawing/2014/main" id="{73DEDCFA-EFE5-40D8-9E4E-76D24632189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190500" y="13035643"/>
          <a:ext cx="1469573" cy="3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367394</xdr:colOff>
      <xdr:row>3</xdr:row>
      <xdr:rowOff>81644</xdr:rowOff>
    </xdr:from>
    <xdr:to>
      <xdr:col>0</xdr:col>
      <xdr:colOff>1542369</xdr:colOff>
      <xdr:row>3</xdr:row>
      <xdr:rowOff>723200</xdr:rowOff>
    </xdr:to>
    <xdr:pic>
      <xdr:nvPicPr>
        <xdr:cNvPr id="94" name="Picture 93">
          <a:extLst>
            <a:ext uri="{FF2B5EF4-FFF2-40B4-BE49-F238E27FC236}">
              <a16:creationId xmlns:a16="http://schemas.microsoft.com/office/drawing/2014/main" id="{FBE8C5DA-FEE8-45EF-98FF-79D21BFDC601}"/>
            </a:ext>
          </a:extLst>
        </xdr:cNvPr>
        <xdr:cNvPicPr>
          <a:picLocks noChangeAspect="1"/>
        </xdr:cNvPicPr>
      </xdr:nvPicPr>
      <xdr:blipFill>
        <a:blip xmlns:r="http://schemas.openxmlformats.org/officeDocument/2006/relationships" r:embed="rId1"/>
        <a:stretch>
          <a:fillRect/>
        </a:stretch>
      </xdr:blipFill>
      <xdr:spPr>
        <a:xfrm>
          <a:off x="372156" y="89478531"/>
          <a:ext cx="1170213" cy="636794"/>
        </a:xfrm>
        <a:prstGeom prst="rect">
          <a:avLst/>
        </a:prstGeom>
      </xdr:spPr>
    </xdr:pic>
    <xdr:clientData/>
  </xdr:twoCellAnchor>
  <xdr:twoCellAnchor editAs="oneCell">
    <xdr:from>
      <xdr:col>0</xdr:col>
      <xdr:colOff>163286</xdr:colOff>
      <xdr:row>13</xdr:row>
      <xdr:rowOff>95251</xdr:rowOff>
    </xdr:from>
    <xdr:to>
      <xdr:col>0</xdr:col>
      <xdr:colOff>1820115</xdr:colOff>
      <xdr:row>13</xdr:row>
      <xdr:rowOff>449037</xdr:rowOff>
    </xdr:to>
    <xdr:pic>
      <xdr:nvPicPr>
        <xdr:cNvPr id="95" name="Picture 94">
          <a:extLst>
            <a:ext uri="{FF2B5EF4-FFF2-40B4-BE49-F238E27FC236}">
              <a16:creationId xmlns:a16="http://schemas.microsoft.com/office/drawing/2014/main" id="{20A710D4-8234-44EC-B3BB-A7127B13AF1A}"/>
            </a:ext>
          </a:extLst>
        </xdr:cNvPr>
        <xdr:cNvPicPr>
          <a:picLocks noChangeAspect="1"/>
        </xdr:cNvPicPr>
      </xdr:nvPicPr>
      <xdr:blipFill rotWithShape="1">
        <a:blip xmlns:r="http://schemas.openxmlformats.org/officeDocument/2006/relationships" r:embed="rId2"/>
        <a:srcRect b="9302"/>
        <a:stretch/>
      </xdr:blipFill>
      <xdr:spPr>
        <a:xfrm>
          <a:off x="163286" y="95869126"/>
          <a:ext cx="1656829" cy="353786"/>
        </a:xfrm>
        <a:prstGeom prst="rect">
          <a:avLst/>
        </a:prstGeom>
      </xdr:spPr>
    </xdr:pic>
    <xdr:clientData/>
  </xdr:twoCellAnchor>
  <xdr:twoCellAnchor editAs="oneCell">
    <xdr:from>
      <xdr:col>0</xdr:col>
      <xdr:colOff>95250</xdr:colOff>
      <xdr:row>15</xdr:row>
      <xdr:rowOff>95250</xdr:rowOff>
    </xdr:from>
    <xdr:to>
      <xdr:col>0</xdr:col>
      <xdr:colOff>1773838</xdr:colOff>
      <xdr:row>15</xdr:row>
      <xdr:rowOff>943655</xdr:rowOff>
    </xdr:to>
    <xdr:pic>
      <xdr:nvPicPr>
        <xdr:cNvPr id="101" name="Picture 100">
          <a:extLst>
            <a:ext uri="{FF2B5EF4-FFF2-40B4-BE49-F238E27FC236}">
              <a16:creationId xmlns:a16="http://schemas.microsoft.com/office/drawing/2014/main" id="{8C1C859C-4ABE-46E1-9311-659CECFE58FA}"/>
            </a:ext>
          </a:extLst>
        </xdr:cNvPr>
        <xdr:cNvPicPr>
          <a:picLocks noChangeAspect="1"/>
        </xdr:cNvPicPr>
      </xdr:nvPicPr>
      <xdr:blipFill>
        <a:blip xmlns:r="http://schemas.openxmlformats.org/officeDocument/2006/relationships" r:embed="rId3"/>
        <a:stretch>
          <a:fillRect/>
        </a:stretch>
      </xdr:blipFill>
      <xdr:spPr>
        <a:xfrm>
          <a:off x="95250" y="102555675"/>
          <a:ext cx="1678588" cy="848405"/>
        </a:xfrm>
        <a:prstGeom prst="rect">
          <a:avLst/>
        </a:prstGeom>
      </xdr:spPr>
    </xdr:pic>
    <xdr:clientData/>
  </xdr:twoCellAnchor>
  <xdr:twoCellAnchor editAs="oneCell">
    <xdr:from>
      <xdr:col>0</xdr:col>
      <xdr:colOff>340179</xdr:colOff>
      <xdr:row>20</xdr:row>
      <xdr:rowOff>54430</xdr:rowOff>
    </xdr:from>
    <xdr:to>
      <xdr:col>0</xdr:col>
      <xdr:colOff>1056739</xdr:colOff>
      <xdr:row>20</xdr:row>
      <xdr:rowOff>932090</xdr:rowOff>
    </xdr:to>
    <xdr:pic>
      <xdr:nvPicPr>
        <xdr:cNvPr id="102" name="Picture 101" descr="A close up of a logo&#10;&#10;Description automatically generated">
          <a:extLst>
            <a:ext uri="{FF2B5EF4-FFF2-40B4-BE49-F238E27FC236}">
              <a16:creationId xmlns:a16="http://schemas.microsoft.com/office/drawing/2014/main" id="{AD88B688-C754-4347-8311-AC131662AD7E}"/>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190" t="7886" r="1"/>
        <a:stretch/>
      </xdr:blipFill>
      <xdr:spPr>
        <a:xfrm>
          <a:off x="340179" y="16818430"/>
          <a:ext cx="716560" cy="877660"/>
        </a:xfrm>
        <a:prstGeom prst="rect">
          <a:avLst/>
        </a:prstGeom>
      </xdr:spPr>
    </xdr:pic>
    <xdr:clientData/>
  </xdr:twoCellAnchor>
  <xdr:twoCellAnchor editAs="oneCell">
    <xdr:from>
      <xdr:col>0</xdr:col>
      <xdr:colOff>510796</xdr:colOff>
      <xdr:row>22</xdr:row>
      <xdr:rowOff>27215</xdr:rowOff>
    </xdr:from>
    <xdr:to>
      <xdr:col>0</xdr:col>
      <xdr:colOff>1456428</xdr:colOff>
      <xdr:row>22</xdr:row>
      <xdr:rowOff>916440</xdr:rowOff>
    </xdr:to>
    <xdr:pic>
      <xdr:nvPicPr>
        <xdr:cNvPr id="103" name="Picture 102" descr="A picture containing vessel, mug, cup&#10;&#10;Description automatically generated">
          <a:extLst>
            <a:ext uri="{FF2B5EF4-FFF2-40B4-BE49-F238E27FC236}">
              <a16:creationId xmlns:a16="http://schemas.microsoft.com/office/drawing/2014/main" id="{6FB0AF9E-BE10-41DE-B12E-7F8A391D28F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15558" y="107307290"/>
          <a:ext cx="940870" cy="889225"/>
        </a:xfrm>
        <a:prstGeom prst="rect">
          <a:avLst/>
        </a:prstGeom>
      </xdr:spPr>
    </xdr:pic>
    <xdr:clientData/>
  </xdr:twoCellAnchor>
  <xdr:twoCellAnchor editAs="oneCell">
    <xdr:from>
      <xdr:col>0</xdr:col>
      <xdr:colOff>517072</xdr:colOff>
      <xdr:row>24</xdr:row>
      <xdr:rowOff>24597</xdr:rowOff>
    </xdr:from>
    <xdr:to>
      <xdr:col>0</xdr:col>
      <xdr:colOff>1389920</xdr:colOff>
      <xdr:row>24</xdr:row>
      <xdr:rowOff>884464</xdr:rowOff>
    </xdr:to>
    <xdr:pic>
      <xdr:nvPicPr>
        <xdr:cNvPr id="104" name="Picture 103">
          <a:extLst>
            <a:ext uri="{FF2B5EF4-FFF2-40B4-BE49-F238E27FC236}">
              <a16:creationId xmlns:a16="http://schemas.microsoft.com/office/drawing/2014/main" id="{B30DA497-F95B-4B24-938E-6CEAA57843D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21834" y="109233484"/>
          <a:ext cx="868086" cy="855105"/>
        </a:xfrm>
        <a:prstGeom prst="rect">
          <a:avLst/>
        </a:prstGeom>
      </xdr:spPr>
    </xdr:pic>
    <xdr:clientData/>
  </xdr:twoCellAnchor>
  <xdr:twoCellAnchor editAs="oneCell">
    <xdr:from>
      <xdr:col>0</xdr:col>
      <xdr:colOff>517071</xdr:colOff>
      <xdr:row>25</xdr:row>
      <xdr:rowOff>32925</xdr:rowOff>
    </xdr:from>
    <xdr:to>
      <xdr:col>0</xdr:col>
      <xdr:colOff>1417620</xdr:colOff>
      <xdr:row>25</xdr:row>
      <xdr:rowOff>884462</xdr:rowOff>
    </xdr:to>
    <xdr:pic>
      <xdr:nvPicPr>
        <xdr:cNvPr id="105" name="Picture 104">
          <a:extLst>
            <a:ext uri="{FF2B5EF4-FFF2-40B4-BE49-F238E27FC236}">
              <a16:creationId xmlns:a16="http://schemas.microsoft.com/office/drawing/2014/main" id="{C7F3478C-062C-4DA4-B008-1D6AE524839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33" y="110203837"/>
          <a:ext cx="895787" cy="846775"/>
        </a:xfrm>
        <a:prstGeom prst="rect">
          <a:avLst/>
        </a:prstGeom>
      </xdr:spPr>
    </xdr:pic>
    <xdr:clientData/>
  </xdr:twoCellAnchor>
  <xdr:twoCellAnchor editAs="oneCell">
    <xdr:from>
      <xdr:col>0</xdr:col>
      <xdr:colOff>517071</xdr:colOff>
      <xdr:row>26</xdr:row>
      <xdr:rowOff>65320</xdr:rowOff>
    </xdr:from>
    <xdr:to>
      <xdr:col>0</xdr:col>
      <xdr:colOff>1360715</xdr:colOff>
      <xdr:row>26</xdr:row>
      <xdr:rowOff>923813</xdr:rowOff>
    </xdr:to>
    <xdr:pic>
      <xdr:nvPicPr>
        <xdr:cNvPr id="106" name="Picture 105">
          <a:extLst>
            <a:ext uri="{FF2B5EF4-FFF2-40B4-BE49-F238E27FC236}">
              <a16:creationId xmlns:a16="http://schemas.microsoft.com/office/drawing/2014/main" id="{D8F9BC27-BEB5-4025-9711-4294D4A452A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21833" y="111193495"/>
          <a:ext cx="838882" cy="858493"/>
        </a:xfrm>
        <a:prstGeom prst="rect">
          <a:avLst/>
        </a:prstGeom>
      </xdr:spPr>
    </xdr:pic>
    <xdr:clientData/>
  </xdr:twoCellAnchor>
  <xdr:twoCellAnchor editAs="oneCell">
    <xdr:from>
      <xdr:col>0</xdr:col>
      <xdr:colOff>476251</xdr:colOff>
      <xdr:row>27</xdr:row>
      <xdr:rowOff>73575</xdr:rowOff>
    </xdr:from>
    <xdr:to>
      <xdr:col>0</xdr:col>
      <xdr:colOff>1324656</xdr:colOff>
      <xdr:row>27</xdr:row>
      <xdr:rowOff>915912</xdr:rowOff>
    </xdr:to>
    <xdr:pic>
      <xdr:nvPicPr>
        <xdr:cNvPr id="107" name="Picture 106">
          <a:extLst>
            <a:ext uri="{FF2B5EF4-FFF2-40B4-BE49-F238E27FC236}">
              <a16:creationId xmlns:a16="http://schemas.microsoft.com/office/drawing/2014/main" id="{935D18A4-7F26-46AA-A487-D3F82707741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6251" y="112168537"/>
          <a:ext cx="848405" cy="837575"/>
        </a:xfrm>
        <a:prstGeom prst="rect">
          <a:avLst/>
        </a:prstGeom>
      </xdr:spPr>
    </xdr:pic>
    <xdr:clientData/>
  </xdr:twoCellAnchor>
  <xdr:twoCellAnchor editAs="oneCell">
    <xdr:from>
      <xdr:col>0</xdr:col>
      <xdr:colOff>1143000</xdr:colOff>
      <xdr:row>20</xdr:row>
      <xdr:rowOff>43595</xdr:rowOff>
    </xdr:from>
    <xdr:to>
      <xdr:col>0</xdr:col>
      <xdr:colOff>1630816</xdr:colOff>
      <xdr:row>21</xdr:row>
      <xdr:rowOff>1469</xdr:rowOff>
    </xdr:to>
    <xdr:pic>
      <xdr:nvPicPr>
        <xdr:cNvPr id="108" name="Picture 107">
          <a:extLst>
            <a:ext uri="{FF2B5EF4-FFF2-40B4-BE49-F238E27FC236}">
              <a16:creationId xmlns:a16="http://schemas.microsoft.com/office/drawing/2014/main" id="{828C6907-88FE-46A4-83FF-D0A2EF081AA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3000" y="105404382"/>
          <a:ext cx="487816" cy="915136"/>
        </a:xfrm>
        <a:prstGeom prst="rect">
          <a:avLst/>
        </a:prstGeom>
      </xdr:spPr>
    </xdr:pic>
    <xdr:clientData/>
  </xdr:twoCellAnchor>
  <xdr:twoCellAnchor editAs="oneCell">
    <xdr:from>
      <xdr:col>0</xdr:col>
      <xdr:colOff>1088572</xdr:colOff>
      <xdr:row>28</xdr:row>
      <xdr:rowOff>81643</xdr:rowOff>
    </xdr:from>
    <xdr:to>
      <xdr:col>0</xdr:col>
      <xdr:colOff>1657690</xdr:colOff>
      <xdr:row>28</xdr:row>
      <xdr:rowOff>1151272</xdr:rowOff>
    </xdr:to>
    <xdr:pic>
      <xdr:nvPicPr>
        <xdr:cNvPr id="109" name="Picture 108">
          <a:extLst>
            <a:ext uri="{FF2B5EF4-FFF2-40B4-BE49-F238E27FC236}">
              <a16:creationId xmlns:a16="http://schemas.microsoft.com/office/drawing/2014/main" id="{E031EB06-311B-4653-BD04-998E7936A2E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93334" y="113138630"/>
          <a:ext cx="564356" cy="1064867"/>
        </a:xfrm>
        <a:prstGeom prst="rect">
          <a:avLst/>
        </a:prstGeom>
      </xdr:spPr>
    </xdr:pic>
    <xdr:clientData/>
  </xdr:twoCellAnchor>
  <xdr:twoCellAnchor editAs="oneCell">
    <xdr:from>
      <xdr:col>0</xdr:col>
      <xdr:colOff>244929</xdr:colOff>
      <xdr:row>28</xdr:row>
      <xdr:rowOff>108857</xdr:rowOff>
    </xdr:from>
    <xdr:to>
      <xdr:col>0</xdr:col>
      <xdr:colOff>904957</xdr:colOff>
      <xdr:row>28</xdr:row>
      <xdr:rowOff>1208604</xdr:rowOff>
    </xdr:to>
    <xdr:pic>
      <xdr:nvPicPr>
        <xdr:cNvPr id="110" name="Picture 109" descr="A black and red text&#10;&#10;Description automatically generated">
          <a:extLst>
            <a:ext uri="{FF2B5EF4-FFF2-40B4-BE49-F238E27FC236}">
              <a16:creationId xmlns:a16="http://schemas.microsoft.com/office/drawing/2014/main" id="{E5040D23-D1C2-4790-A4B5-D9FBCA437D3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9691" y="113165844"/>
          <a:ext cx="655266" cy="1094985"/>
        </a:xfrm>
        <a:prstGeom prst="rect">
          <a:avLst/>
        </a:prstGeom>
      </xdr:spPr>
    </xdr:pic>
    <xdr:clientData/>
  </xdr:twoCellAnchor>
  <xdr:twoCellAnchor>
    <xdr:from>
      <xdr:col>0</xdr:col>
      <xdr:colOff>530678</xdr:colOff>
      <xdr:row>30</xdr:row>
      <xdr:rowOff>40822</xdr:rowOff>
    </xdr:from>
    <xdr:to>
      <xdr:col>0</xdr:col>
      <xdr:colOff>1279071</xdr:colOff>
      <xdr:row>30</xdr:row>
      <xdr:rowOff>1158910</xdr:rowOff>
    </xdr:to>
    <xdr:pic>
      <xdr:nvPicPr>
        <xdr:cNvPr id="111" name="Picture 14" descr="A picture containing cup, table, sitting, coffee&#10;&#10;Description automatically generated">
          <a:extLst>
            <a:ext uri="{FF2B5EF4-FFF2-40B4-BE49-F238E27FC236}">
              <a16:creationId xmlns:a16="http://schemas.microsoft.com/office/drawing/2014/main" id="{8746CB6A-A97A-428D-82C3-D1859115961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535440" y="115669559"/>
          <a:ext cx="748393" cy="1118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408215</xdr:colOff>
      <xdr:row>31</xdr:row>
      <xdr:rowOff>37967</xdr:rowOff>
    </xdr:from>
    <xdr:to>
      <xdr:col>0</xdr:col>
      <xdr:colOff>647231</xdr:colOff>
      <xdr:row>31</xdr:row>
      <xdr:rowOff>999539</xdr:rowOff>
    </xdr:to>
    <xdr:pic>
      <xdr:nvPicPr>
        <xdr:cNvPr id="112" name="Picture 111">
          <a:extLst>
            <a:ext uri="{FF2B5EF4-FFF2-40B4-BE49-F238E27FC236}">
              <a16:creationId xmlns:a16="http://schemas.microsoft.com/office/drawing/2014/main" id="{C241D722-67D6-4F1C-AE1D-5275FEF2AB0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08215" y="116852567"/>
          <a:ext cx="239016" cy="961572"/>
        </a:xfrm>
        <a:prstGeom prst="rect">
          <a:avLst/>
        </a:prstGeom>
      </xdr:spPr>
    </xdr:pic>
    <xdr:clientData/>
  </xdr:twoCellAnchor>
  <xdr:twoCellAnchor editAs="oneCell">
    <xdr:from>
      <xdr:col>0</xdr:col>
      <xdr:colOff>816429</xdr:colOff>
      <xdr:row>31</xdr:row>
      <xdr:rowOff>136072</xdr:rowOff>
    </xdr:from>
    <xdr:to>
      <xdr:col>0</xdr:col>
      <xdr:colOff>1380785</xdr:colOff>
      <xdr:row>31</xdr:row>
      <xdr:rowOff>960773</xdr:rowOff>
    </xdr:to>
    <xdr:pic>
      <xdr:nvPicPr>
        <xdr:cNvPr id="113" name="Picture 112">
          <a:extLst>
            <a:ext uri="{FF2B5EF4-FFF2-40B4-BE49-F238E27FC236}">
              <a16:creationId xmlns:a16="http://schemas.microsoft.com/office/drawing/2014/main" id="{57858011-CB1F-465F-80B5-80A622F212E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21191" y="116955434"/>
          <a:ext cx="559594" cy="819939"/>
        </a:xfrm>
        <a:prstGeom prst="rect">
          <a:avLst/>
        </a:prstGeom>
      </xdr:spPr>
    </xdr:pic>
    <xdr:clientData/>
  </xdr:twoCellAnchor>
  <xdr:twoCellAnchor editAs="oneCell">
    <xdr:from>
      <xdr:col>0</xdr:col>
      <xdr:colOff>489858</xdr:colOff>
      <xdr:row>23</xdr:row>
      <xdr:rowOff>27214</xdr:rowOff>
    </xdr:from>
    <xdr:to>
      <xdr:col>0</xdr:col>
      <xdr:colOff>1542370</xdr:colOff>
      <xdr:row>23</xdr:row>
      <xdr:rowOff>951092</xdr:rowOff>
    </xdr:to>
    <xdr:pic>
      <xdr:nvPicPr>
        <xdr:cNvPr id="114" name="Picture 113">
          <a:extLst>
            <a:ext uri="{FF2B5EF4-FFF2-40B4-BE49-F238E27FC236}">
              <a16:creationId xmlns:a16="http://schemas.microsoft.com/office/drawing/2014/main" id="{F4F42390-220E-45B2-9C80-3A444D33E736}"/>
            </a:ext>
          </a:extLst>
        </xdr:cNvPr>
        <xdr:cNvPicPr>
          <a:picLocks noChangeAspect="1"/>
        </xdr:cNvPicPr>
      </xdr:nvPicPr>
      <xdr:blipFill>
        <a:blip xmlns:r="http://schemas.openxmlformats.org/officeDocument/2006/relationships" r:embed="rId14"/>
        <a:stretch>
          <a:fillRect/>
        </a:stretch>
      </xdr:blipFill>
      <xdr:spPr>
        <a:xfrm>
          <a:off x="494620" y="108269314"/>
          <a:ext cx="1047750" cy="923878"/>
        </a:xfrm>
        <a:prstGeom prst="rect">
          <a:avLst/>
        </a:prstGeom>
      </xdr:spPr>
    </xdr:pic>
    <xdr:clientData/>
  </xdr:twoCellAnchor>
  <xdr:twoCellAnchor editAs="oneCell">
    <xdr:from>
      <xdr:col>0</xdr:col>
      <xdr:colOff>149678</xdr:colOff>
      <xdr:row>29</xdr:row>
      <xdr:rowOff>163285</xdr:rowOff>
    </xdr:from>
    <xdr:to>
      <xdr:col>0</xdr:col>
      <xdr:colOff>1732869</xdr:colOff>
      <xdr:row>29</xdr:row>
      <xdr:rowOff>1093080</xdr:rowOff>
    </xdr:to>
    <xdr:pic>
      <xdr:nvPicPr>
        <xdr:cNvPr id="115" name="Picture 114">
          <a:extLst>
            <a:ext uri="{FF2B5EF4-FFF2-40B4-BE49-F238E27FC236}">
              <a16:creationId xmlns:a16="http://schemas.microsoft.com/office/drawing/2014/main" id="{DECDF1D6-EA17-4709-9580-4F4295D531B3}"/>
            </a:ext>
          </a:extLst>
        </xdr:cNvPr>
        <xdr:cNvPicPr>
          <a:picLocks noChangeAspect="1"/>
        </xdr:cNvPicPr>
      </xdr:nvPicPr>
      <xdr:blipFill>
        <a:blip xmlns:r="http://schemas.openxmlformats.org/officeDocument/2006/relationships" r:embed="rId15"/>
        <a:stretch>
          <a:fillRect/>
        </a:stretch>
      </xdr:blipFill>
      <xdr:spPr>
        <a:xfrm>
          <a:off x="154440" y="114501385"/>
          <a:ext cx="1578429" cy="929795"/>
        </a:xfrm>
        <a:prstGeom prst="rect">
          <a:avLst/>
        </a:prstGeom>
      </xdr:spPr>
    </xdr:pic>
    <xdr:clientData/>
  </xdr:twoCellAnchor>
  <xdr:twoCellAnchor editAs="oneCell">
    <xdr:from>
      <xdr:col>0</xdr:col>
      <xdr:colOff>163286</xdr:colOff>
      <xdr:row>32</xdr:row>
      <xdr:rowOff>278833</xdr:rowOff>
    </xdr:from>
    <xdr:to>
      <xdr:col>0</xdr:col>
      <xdr:colOff>1677572</xdr:colOff>
      <xdr:row>32</xdr:row>
      <xdr:rowOff>893119</xdr:rowOff>
    </xdr:to>
    <xdr:pic>
      <xdr:nvPicPr>
        <xdr:cNvPr id="116" name="Picture 115">
          <a:extLst>
            <a:ext uri="{FF2B5EF4-FFF2-40B4-BE49-F238E27FC236}">
              <a16:creationId xmlns:a16="http://schemas.microsoft.com/office/drawing/2014/main" id="{BD872610-D78B-44B4-B6A1-7E377C9BDFEF}"/>
            </a:ext>
          </a:extLst>
        </xdr:cNvPr>
        <xdr:cNvPicPr>
          <a:picLocks noChangeAspect="1"/>
        </xdr:cNvPicPr>
      </xdr:nvPicPr>
      <xdr:blipFill>
        <a:blip xmlns:r="http://schemas.openxmlformats.org/officeDocument/2006/relationships" r:embed="rId16"/>
        <a:stretch>
          <a:fillRect/>
        </a:stretch>
      </xdr:blipFill>
      <xdr:spPr>
        <a:xfrm rot="5400000">
          <a:off x="615667" y="117664989"/>
          <a:ext cx="609524" cy="1514286"/>
        </a:xfrm>
        <a:prstGeom prst="rect">
          <a:avLst/>
        </a:prstGeom>
      </xdr:spPr>
    </xdr:pic>
    <xdr:clientData/>
  </xdr:twoCellAnchor>
  <xdr:twoCellAnchor editAs="oneCell">
    <xdr:from>
      <xdr:col>0</xdr:col>
      <xdr:colOff>136071</xdr:colOff>
      <xdr:row>13</xdr:row>
      <xdr:rowOff>544285</xdr:rowOff>
    </xdr:from>
    <xdr:to>
      <xdr:col>0</xdr:col>
      <xdr:colOff>1760087</xdr:colOff>
      <xdr:row>13</xdr:row>
      <xdr:rowOff>952500</xdr:rowOff>
    </xdr:to>
    <xdr:pic>
      <xdr:nvPicPr>
        <xdr:cNvPr id="117" name="Picture 116">
          <a:extLst>
            <a:ext uri="{FF2B5EF4-FFF2-40B4-BE49-F238E27FC236}">
              <a16:creationId xmlns:a16="http://schemas.microsoft.com/office/drawing/2014/main" id="{C35F7DC8-2A7B-40FB-BA7F-39D92FC85B3F}"/>
            </a:ext>
          </a:extLst>
        </xdr:cNvPr>
        <xdr:cNvPicPr>
          <a:picLocks noChangeAspect="1"/>
        </xdr:cNvPicPr>
      </xdr:nvPicPr>
      <xdr:blipFill>
        <a:blip xmlns:r="http://schemas.openxmlformats.org/officeDocument/2006/relationships" r:embed="rId17"/>
        <a:stretch>
          <a:fillRect/>
        </a:stretch>
      </xdr:blipFill>
      <xdr:spPr>
        <a:xfrm>
          <a:off x="140833" y="96318160"/>
          <a:ext cx="1619254" cy="408215"/>
        </a:xfrm>
        <a:prstGeom prst="rect">
          <a:avLst/>
        </a:prstGeom>
      </xdr:spPr>
    </xdr:pic>
    <xdr:clientData/>
  </xdr:twoCellAnchor>
  <xdr:twoCellAnchor editAs="oneCell">
    <xdr:from>
      <xdr:col>0</xdr:col>
      <xdr:colOff>367392</xdr:colOff>
      <xdr:row>5</xdr:row>
      <xdr:rowOff>68034</xdr:rowOff>
    </xdr:from>
    <xdr:to>
      <xdr:col>0</xdr:col>
      <xdr:colOff>1496785</xdr:colOff>
      <xdr:row>5</xdr:row>
      <xdr:rowOff>811687</xdr:rowOff>
    </xdr:to>
    <xdr:pic>
      <xdr:nvPicPr>
        <xdr:cNvPr id="118" name="Picture 117">
          <a:extLst>
            <a:ext uri="{FF2B5EF4-FFF2-40B4-BE49-F238E27FC236}">
              <a16:creationId xmlns:a16="http://schemas.microsoft.com/office/drawing/2014/main" id="{5F0AF536-0433-445F-A3FC-F4E28D3420B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372154" y="90507909"/>
          <a:ext cx="1124631" cy="743653"/>
        </a:xfrm>
        <a:prstGeom prst="rect">
          <a:avLst/>
        </a:prstGeom>
      </xdr:spPr>
    </xdr:pic>
    <xdr:clientData/>
  </xdr:twoCellAnchor>
  <xdr:twoCellAnchor editAs="oneCell">
    <xdr:from>
      <xdr:col>0</xdr:col>
      <xdr:colOff>449036</xdr:colOff>
      <xdr:row>6</xdr:row>
      <xdr:rowOff>108856</xdr:rowOff>
    </xdr:from>
    <xdr:to>
      <xdr:col>0</xdr:col>
      <xdr:colOff>1401535</xdr:colOff>
      <xdr:row>6</xdr:row>
      <xdr:rowOff>656913</xdr:rowOff>
    </xdr:to>
    <xdr:pic>
      <xdr:nvPicPr>
        <xdr:cNvPr id="119" name="Picture 118">
          <a:extLst>
            <a:ext uri="{FF2B5EF4-FFF2-40B4-BE49-F238E27FC236}">
              <a16:creationId xmlns:a16="http://schemas.microsoft.com/office/drawing/2014/main" id="{7855E0FE-40DD-4381-9201-13EF246B05C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449036" y="91401218"/>
          <a:ext cx="952499" cy="543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421821</xdr:colOff>
      <xdr:row>7</xdr:row>
      <xdr:rowOff>95251</xdr:rowOff>
    </xdr:from>
    <xdr:to>
      <xdr:col>0</xdr:col>
      <xdr:colOff>1419904</xdr:colOff>
      <xdr:row>7</xdr:row>
      <xdr:rowOff>675694</xdr:rowOff>
    </xdr:to>
    <xdr:pic>
      <xdr:nvPicPr>
        <xdr:cNvPr id="120" name="Picture 119">
          <a:extLst>
            <a:ext uri="{FF2B5EF4-FFF2-40B4-BE49-F238E27FC236}">
              <a16:creationId xmlns:a16="http://schemas.microsoft.com/office/drawing/2014/main" id="{FFCE37D8-CD6C-4D63-B4EB-F697513A97F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426583" y="92097226"/>
          <a:ext cx="993321" cy="580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367391</xdr:colOff>
      <xdr:row>8</xdr:row>
      <xdr:rowOff>81642</xdr:rowOff>
    </xdr:from>
    <xdr:to>
      <xdr:col>0</xdr:col>
      <xdr:colOff>1455964</xdr:colOff>
      <xdr:row>8</xdr:row>
      <xdr:rowOff>694016</xdr:rowOff>
    </xdr:to>
    <xdr:pic>
      <xdr:nvPicPr>
        <xdr:cNvPr id="121" name="Picture 120">
          <a:extLst>
            <a:ext uri="{FF2B5EF4-FFF2-40B4-BE49-F238E27FC236}">
              <a16:creationId xmlns:a16="http://schemas.microsoft.com/office/drawing/2014/main" id="{4595EBF9-D256-4855-ABDE-4F8B21614E0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372153" y="92802754"/>
          <a:ext cx="1083811" cy="607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176892</xdr:colOff>
      <xdr:row>9</xdr:row>
      <xdr:rowOff>190498</xdr:rowOff>
    </xdr:from>
    <xdr:to>
      <xdr:col>0</xdr:col>
      <xdr:colOff>1646465</xdr:colOff>
      <xdr:row>9</xdr:row>
      <xdr:rowOff>581403</xdr:rowOff>
    </xdr:to>
    <xdr:pic>
      <xdr:nvPicPr>
        <xdr:cNvPr id="122" name="Picture 121">
          <a:extLst>
            <a:ext uri="{FF2B5EF4-FFF2-40B4-BE49-F238E27FC236}">
              <a16:creationId xmlns:a16="http://schemas.microsoft.com/office/drawing/2014/main" id="{962461D0-D736-4586-8FF6-71BEB38A2BC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181654" y="93621223"/>
          <a:ext cx="1464811" cy="3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95251</xdr:colOff>
      <xdr:row>10</xdr:row>
      <xdr:rowOff>98520</xdr:rowOff>
    </xdr:from>
    <xdr:ext cx="785812" cy="509857"/>
    <xdr:pic>
      <xdr:nvPicPr>
        <xdr:cNvPr id="123" name="Picture 122" descr="3 qt./9&quot; Heritage Square Dish">
          <a:extLst>
            <a:ext uri="{FF2B5EF4-FFF2-40B4-BE49-F238E27FC236}">
              <a16:creationId xmlns:a16="http://schemas.microsoft.com/office/drawing/2014/main" id="{48B86B83-E737-4840-B243-D2C20981D1F6}"/>
            </a:ext>
          </a:extLst>
        </xdr:cNvPr>
        <xdr:cNvPicPr>
          <a:picLocks noChangeAspect="1" noChangeArrowheads="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94248382"/>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10</xdr:row>
      <xdr:rowOff>194183</xdr:rowOff>
    </xdr:from>
    <xdr:ext cx="642937" cy="417156"/>
    <xdr:pic>
      <xdr:nvPicPr>
        <xdr:cNvPr id="124" name="Picture 123" descr="3 qt./9&quot; Heritage Square Dish">
          <a:extLst>
            <a:ext uri="{FF2B5EF4-FFF2-40B4-BE49-F238E27FC236}">
              <a16:creationId xmlns:a16="http://schemas.microsoft.com/office/drawing/2014/main" id="{A39A17E1-8066-4727-B302-FD48E649323B}"/>
            </a:ext>
          </a:extLst>
        </xdr:cNvPr>
        <xdr:cNvPicPr>
          <a:picLocks noChangeAspect="1" noChangeArrowheads="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81075" y="94344045"/>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530678</xdr:colOff>
      <xdr:row>11</xdr:row>
      <xdr:rowOff>122233</xdr:rowOff>
    </xdr:from>
    <xdr:ext cx="777701" cy="517303"/>
    <xdr:pic>
      <xdr:nvPicPr>
        <xdr:cNvPr id="125" name="Picture 124">
          <a:extLst>
            <a:ext uri="{FF2B5EF4-FFF2-40B4-BE49-F238E27FC236}">
              <a16:creationId xmlns:a16="http://schemas.microsoft.com/office/drawing/2014/main" id="{8B5AA506-AF3A-4506-9CCA-872CB7D3CD4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535440" y="94981708"/>
          <a:ext cx="777701" cy="517303"/>
        </a:xfrm>
        <a:prstGeom prst="rect">
          <a:avLst/>
        </a:prstGeom>
      </xdr:spPr>
    </xdr:pic>
    <xdr:clientData/>
  </xdr:oneCellAnchor>
  <xdr:twoCellAnchor editAs="oneCell">
    <xdr:from>
      <xdr:col>0</xdr:col>
      <xdr:colOff>272144</xdr:colOff>
      <xdr:row>21</xdr:row>
      <xdr:rowOff>68035</xdr:rowOff>
    </xdr:from>
    <xdr:to>
      <xdr:col>0</xdr:col>
      <xdr:colOff>1369282</xdr:colOff>
      <xdr:row>21</xdr:row>
      <xdr:rowOff>932774</xdr:rowOff>
    </xdr:to>
    <xdr:pic>
      <xdr:nvPicPr>
        <xdr:cNvPr id="138" name="Picture 137">
          <a:extLst>
            <a:ext uri="{FF2B5EF4-FFF2-40B4-BE49-F238E27FC236}">
              <a16:creationId xmlns:a16="http://schemas.microsoft.com/office/drawing/2014/main" id="{888CD6F0-EC82-41C8-93F9-B17A88A50C6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272144" y="17791339"/>
          <a:ext cx="1097138" cy="864739"/>
        </a:xfrm>
        <a:prstGeom prst="rect">
          <a:avLst/>
        </a:prstGeom>
      </xdr:spPr>
    </xdr:pic>
    <xdr:clientData/>
  </xdr:twoCellAnchor>
  <xdr:twoCellAnchor editAs="oneCell">
    <xdr:from>
      <xdr:col>0</xdr:col>
      <xdr:colOff>1387929</xdr:colOff>
      <xdr:row>21</xdr:row>
      <xdr:rowOff>116413</xdr:rowOff>
    </xdr:from>
    <xdr:to>
      <xdr:col>0</xdr:col>
      <xdr:colOff>1863427</xdr:colOff>
      <xdr:row>21</xdr:row>
      <xdr:rowOff>591911</xdr:rowOff>
    </xdr:to>
    <xdr:pic>
      <xdr:nvPicPr>
        <xdr:cNvPr id="139" name="Picture 138" descr="Round Oven Lid">
          <a:extLst>
            <a:ext uri="{FF2B5EF4-FFF2-40B4-BE49-F238E27FC236}">
              <a16:creationId xmlns:a16="http://schemas.microsoft.com/office/drawing/2014/main" id="{EE40DD45-7B6A-4391-B8F3-6E270E5DC86F}"/>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1387929" y="17839717"/>
          <a:ext cx="475498" cy="475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149680</xdr:colOff>
      <xdr:row>18</xdr:row>
      <xdr:rowOff>163286</xdr:rowOff>
    </xdr:from>
    <xdr:ext cx="1544108" cy="712333"/>
    <xdr:pic>
      <xdr:nvPicPr>
        <xdr:cNvPr id="140" name="Picture 139">
          <a:extLst>
            <a:ext uri="{FF2B5EF4-FFF2-40B4-BE49-F238E27FC236}">
              <a16:creationId xmlns:a16="http://schemas.microsoft.com/office/drawing/2014/main" id="{5F5FEC17-7A00-4A2A-A2DF-A45CE91A543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154442" y="104042936"/>
          <a:ext cx="1544108" cy="712333"/>
        </a:xfrm>
        <a:prstGeom prst="rect">
          <a:avLst/>
        </a:prstGeom>
      </xdr:spPr>
    </xdr:pic>
    <xdr:clientData/>
  </xdr:oneCellAnchor>
  <xdr:oneCellAnchor>
    <xdr:from>
      <xdr:col>0</xdr:col>
      <xdr:colOff>217715</xdr:colOff>
      <xdr:row>38</xdr:row>
      <xdr:rowOff>108856</xdr:rowOff>
    </xdr:from>
    <xdr:ext cx="1353500" cy="793549"/>
    <xdr:pic>
      <xdr:nvPicPr>
        <xdr:cNvPr id="141" name="Picture 140" descr="A picture containing pot&#10;&#10;Description automatically generated">
          <a:extLst>
            <a:ext uri="{FF2B5EF4-FFF2-40B4-BE49-F238E27FC236}">
              <a16:creationId xmlns:a16="http://schemas.microsoft.com/office/drawing/2014/main" id="{D04CF4E9-10C5-4D92-B219-70ED29CEE4C8}"/>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17715" y="916439"/>
          <a:ext cx="1353500" cy="793549"/>
        </a:xfrm>
        <a:prstGeom prst="rect">
          <a:avLst/>
        </a:prstGeom>
      </xdr:spPr>
    </xdr:pic>
    <xdr:clientData/>
  </xdr:oneCellAnchor>
  <xdr:oneCellAnchor>
    <xdr:from>
      <xdr:col>0</xdr:col>
      <xdr:colOff>489857</xdr:colOff>
      <xdr:row>39</xdr:row>
      <xdr:rowOff>102838</xdr:rowOff>
    </xdr:from>
    <xdr:ext cx="898071" cy="821592"/>
    <xdr:pic>
      <xdr:nvPicPr>
        <xdr:cNvPr id="142" name="Picture 141" descr="A picture containing cup, mug, vessel, coffee&#10;&#10;Description automatically generated">
          <a:extLst>
            <a:ext uri="{FF2B5EF4-FFF2-40B4-BE49-F238E27FC236}">
              <a16:creationId xmlns:a16="http://schemas.microsoft.com/office/drawing/2014/main" id="{19BF5C44-56D5-4411-8517-EF16310E9316}"/>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4619" y="1926195"/>
          <a:ext cx="898071" cy="821592"/>
        </a:xfrm>
        <a:prstGeom prst="rect">
          <a:avLst/>
        </a:prstGeom>
      </xdr:spPr>
    </xdr:pic>
    <xdr:clientData/>
  </xdr:oneCellAnchor>
  <xdr:twoCellAnchor editAs="oneCell">
    <xdr:from>
      <xdr:col>0</xdr:col>
      <xdr:colOff>385761</xdr:colOff>
      <xdr:row>40</xdr:row>
      <xdr:rowOff>163286</xdr:rowOff>
    </xdr:from>
    <xdr:to>
      <xdr:col>0</xdr:col>
      <xdr:colOff>1409471</xdr:colOff>
      <xdr:row>40</xdr:row>
      <xdr:rowOff>875619</xdr:rowOff>
    </xdr:to>
    <xdr:pic>
      <xdr:nvPicPr>
        <xdr:cNvPr id="144" name="Picture 143">
          <a:extLst>
            <a:ext uri="{FF2B5EF4-FFF2-40B4-BE49-F238E27FC236}">
              <a16:creationId xmlns:a16="http://schemas.microsoft.com/office/drawing/2014/main" id="{25EE5B20-6521-43C4-8DF3-380C801564E3}"/>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385761" y="32752393"/>
          <a:ext cx="1018948" cy="712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249690</xdr:colOff>
      <xdr:row>41</xdr:row>
      <xdr:rowOff>154441</xdr:rowOff>
    </xdr:from>
    <xdr:to>
      <xdr:col>0</xdr:col>
      <xdr:colOff>1637619</xdr:colOff>
      <xdr:row>41</xdr:row>
      <xdr:rowOff>922773</xdr:rowOff>
    </xdr:to>
    <xdr:pic>
      <xdr:nvPicPr>
        <xdr:cNvPr id="147" name="Picture 146">
          <a:extLst>
            <a:ext uri="{FF2B5EF4-FFF2-40B4-BE49-F238E27FC236}">
              <a16:creationId xmlns:a16="http://schemas.microsoft.com/office/drawing/2014/main" id="{F29DCD4A-15E6-496F-A89C-C144196E7E14}"/>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49690" y="33764084"/>
          <a:ext cx="1387929" cy="763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195260</xdr:colOff>
      <xdr:row>42</xdr:row>
      <xdr:rowOff>272146</xdr:rowOff>
    </xdr:from>
    <xdr:to>
      <xdr:col>0</xdr:col>
      <xdr:colOff>1763947</xdr:colOff>
      <xdr:row>42</xdr:row>
      <xdr:rowOff>693967</xdr:rowOff>
    </xdr:to>
    <xdr:pic>
      <xdr:nvPicPr>
        <xdr:cNvPr id="148" name="Picture 147">
          <a:extLst>
            <a:ext uri="{FF2B5EF4-FFF2-40B4-BE49-F238E27FC236}">
              <a16:creationId xmlns:a16="http://schemas.microsoft.com/office/drawing/2014/main" id="{8E15BE09-D282-410B-9AFD-EEB146EA5EC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rot="5400000">
          <a:off x="766312" y="34331273"/>
          <a:ext cx="421821" cy="156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625929</xdr:colOff>
      <xdr:row>21</xdr:row>
      <xdr:rowOff>407177</xdr:rowOff>
    </xdr:from>
    <xdr:to>
      <xdr:col>0</xdr:col>
      <xdr:colOff>911678</xdr:colOff>
      <xdr:row>21</xdr:row>
      <xdr:rowOff>676240</xdr:rowOff>
    </xdr:to>
    <xdr:pic>
      <xdr:nvPicPr>
        <xdr:cNvPr id="5" name="Picture 4">
          <a:extLst>
            <a:ext uri="{FF2B5EF4-FFF2-40B4-BE49-F238E27FC236}">
              <a16:creationId xmlns:a16="http://schemas.microsoft.com/office/drawing/2014/main" id="{A6E7B822-2C53-4508-B337-E998B5172382}"/>
            </a:ext>
          </a:extLst>
        </xdr:cNvPr>
        <xdr:cNvPicPr>
          <a:picLocks noChangeAspect="1"/>
        </xdr:cNvPicPr>
      </xdr:nvPicPr>
      <xdr:blipFill>
        <a:blip xmlns:r="http://schemas.openxmlformats.org/officeDocument/2006/relationships" r:embed="rId34"/>
        <a:stretch>
          <a:fillRect/>
        </a:stretch>
      </xdr:blipFill>
      <xdr:spPr>
        <a:xfrm>
          <a:off x="625929" y="18130481"/>
          <a:ext cx="285749" cy="269063"/>
        </a:xfrm>
        <a:prstGeom prst="rect">
          <a:avLst/>
        </a:prstGeom>
      </xdr:spPr>
    </xdr:pic>
    <xdr:clientData/>
  </xdr:twoCellAnchor>
  <xdr:oneCellAnchor>
    <xdr:from>
      <xdr:col>0</xdr:col>
      <xdr:colOff>544286</xdr:colOff>
      <xdr:row>17</xdr:row>
      <xdr:rowOff>54429</xdr:rowOff>
    </xdr:from>
    <xdr:ext cx="816429" cy="935315"/>
    <xdr:pic>
      <xdr:nvPicPr>
        <xdr:cNvPr id="44" name="Picture 43">
          <a:extLst>
            <a:ext uri="{FF2B5EF4-FFF2-40B4-BE49-F238E27FC236}">
              <a16:creationId xmlns:a16="http://schemas.microsoft.com/office/drawing/2014/main" id="{D373B858-6B1D-4C0E-BAEB-8798F460DFA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544286" y="9824358"/>
          <a:ext cx="816429" cy="935315"/>
        </a:xfrm>
        <a:prstGeom prst="rect">
          <a:avLst/>
        </a:prstGeom>
      </xdr:spPr>
    </xdr:pic>
    <xdr:clientData/>
  </xdr:oneCellAnchor>
  <xdr:oneCellAnchor>
    <xdr:from>
      <xdr:col>0</xdr:col>
      <xdr:colOff>190502</xdr:colOff>
      <xdr:row>34</xdr:row>
      <xdr:rowOff>176894</xdr:rowOff>
    </xdr:from>
    <xdr:ext cx="1407825" cy="739547"/>
    <xdr:pic>
      <xdr:nvPicPr>
        <xdr:cNvPr id="42" name="Picture 41">
          <a:extLst>
            <a:ext uri="{FF2B5EF4-FFF2-40B4-BE49-F238E27FC236}">
              <a16:creationId xmlns:a16="http://schemas.microsoft.com/office/drawing/2014/main" id="{79F67943-D1A7-4E23-8967-0EC9C8EBC84D}"/>
            </a:ext>
          </a:extLst>
        </xdr:cNvPr>
        <xdr:cNvPicPr>
          <a:picLocks noChangeAspect="1"/>
        </xdr:cNvPicPr>
      </xdr:nvPicPr>
      <xdr:blipFill>
        <a:blip xmlns:r="http://schemas.openxmlformats.org/officeDocument/2006/relationships" r:embed="rId36"/>
        <a:stretch>
          <a:fillRect/>
        </a:stretch>
      </xdr:blipFill>
      <xdr:spPr>
        <a:xfrm>
          <a:off x="190502" y="8871858"/>
          <a:ext cx="1407825" cy="739547"/>
        </a:xfrm>
        <a:prstGeom prst="rect">
          <a:avLst/>
        </a:prstGeom>
      </xdr:spPr>
    </xdr:pic>
    <xdr:clientData/>
  </xdr:oneCellAnchor>
  <xdr:oneCellAnchor>
    <xdr:from>
      <xdr:col>0</xdr:col>
      <xdr:colOff>95250</xdr:colOff>
      <xdr:row>35</xdr:row>
      <xdr:rowOff>68036</xdr:rowOff>
    </xdr:from>
    <xdr:ext cx="1694605" cy="884464"/>
    <xdr:pic>
      <xdr:nvPicPr>
        <xdr:cNvPr id="43" name="Picture 42">
          <a:extLst>
            <a:ext uri="{FF2B5EF4-FFF2-40B4-BE49-F238E27FC236}">
              <a16:creationId xmlns:a16="http://schemas.microsoft.com/office/drawing/2014/main" id="{AFC03C4E-2A54-41B8-A319-C025B0B92DEC}"/>
            </a:ext>
          </a:extLst>
        </xdr:cNvPr>
        <xdr:cNvPicPr>
          <a:picLocks noChangeAspect="1"/>
        </xdr:cNvPicPr>
      </xdr:nvPicPr>
      <xdr:blipFill>
        <a:blip xmlns:r="http://schemas.openxmlformats.org/officeDocument/2006/relationships" r:embed="rId36"/>
        <a:stretch>
          <a:fillRect/>
        </a:stretch>
      </xdr:blipFill>
      <xdr:spPr>
        <a:xfrm>
          <a:off x="95250" y="9783536"/>
          <a:ext cx="1694605" cy="884464"/>
        </a:xfrm>
        <a:prstGeom prst="rect">
          <a:avLst/>
        </a:prstGeom>
      </xdr:spPr>
    </xdr:pic>
    <xdr:clientData/>
  </xdr:oneCellAnchor>
  <xdr:oneCellAnchor>
    <xdr:from>
      <xdr:col>0</xdr:col>
      <xdr:colOff>571501</xdr:colOff>
      <xdr:row>36</xdr:row>
      <xdr:rowOff>13608</xdr:rowOff>
    </xdr:from>
    <xdr:ext cx="666750" cy="1008930"/>
    <xdr:pic>
      <xdr:nvPicPr>
        <xdr:cNvPr id="45" name="Picture 44">
          <a:extLst>
            <a:ext uri="{FF2B5EF4-FFF2-40B4-BE49-F238E27FC236}">
              <a16:creationId xmlns:a16="http://schemas.microsoft.com/office/drawing/2014/main" id="{4F3E322C-8559-41CF-8292-DC6C0B0AA7C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a:ext>
          </a:extLst>
        </a:blip>
        <a:stretch>
          <a:fillRect/>
        </a:stretch>
      </xdr:blipFill>
      <xdr:spPr>
        <a:xfrm>
          <a:off x="571501" y="10749644"/>
          <a:ext cx="666750" cy="100893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6</xdr:col>
      <xdr:colOff>987521</xdr:colOff>
      <xdr:row>0</xdr:row>
      <xdr:rowOff>98652</xdr:rowOff>
    </xdr:from>
    <xdr:to>
      <xdr:col>10</xdr:col>
      <xdr:colOff>91838</xdr:colOff>
      <xdr:row>1</xdr:row>
      <xdr:rowOff>55788</xdr:rowOff>
    </xdr:to>
    <xdr:pic>
      <xdr:nvPicPr>
        <xdr:cNvPr id="2" name="Picture 1">
          <a:extLst>
            <a:ext uri="{FF2B5EF4-FFF2-40B4-BE49-F238E27FC236}">
              <a16:creationId xmlns:a16="http://schemas.microsoft.com/office/drawing/2014/main" id="{C3BB959B-5933-457A-8732-0D22F3A2A47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675557" y="98652"/>
          <a:ext cx="2247567" cy="3245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95251</xdr:colOff>
      <xdr:row>7</xdr:row>
      <xdr:rowOff>193770</xdr:rowOff>
    </xdr:from>
    <xdr:ext cx="785812" cy="509857"/>
    <xdr:pic>
      <xdr:nvPicPr>
        <xdr:cNvPr id="2" name="Picture 1" descr="3 qt./9&quot; Heritage Square Dish">
          <a:extLst>
            <a:ext uri="{FF2B5EF4-FFF2-40B4-BE49-F238E27FC236}">
              <a16:creationId xmlns:a16="http://schemas.microsoft.com/office/drawing/2014/main" id="{05961CE7-8B85-43FA-A2B4-68F1DCCE3BF3}"/>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3990163"/>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7</xdr:row>
      <xdr:rowOff>289433</xdr:rowOff>
    </xdr:from>
    <xdr:ext cx="642937" cy="417156"/>
    <xdr:pic>
      <xdr:nvPicPr>
        <xdr:cNvPr id="3" name="Picture 2" descr="3 qt./9&quot; Heritage Square Dish">
          <a:extLst>
            <a:ext uri="{FF2B5EF4-FFF2-40B4-BE49-F238E27FC236}">
              <a16:creationId xmlns:a16="http://schemas.microsoft.com/office/drawing/2014/main" id="{7E7F15A7-52A6-4D16-B9AC-ABE53F67D60D}"/>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4085826"/>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687162</xdr:colOff>
      <xdr:row>12</xdr:row>
      <xdr:rowOff>142980</xdr:rowOff>
    </xdr:from>
    <xdr:ext cx="445043" cy="656439"/>
    <xdr:pic>
      <xdr:nvPicPr>
        <xdr:cNvPr id="4" name="Picture 31">
          <a:extLst>
            <a:ext uri="{FF2B5EF4-FFF2-40B4-BE49-F238E27FC236}">
              <a16:creationId xmlns:a16="http://schemas.microsoft.com/office/drawing/2014/main" id="{D6CC6C59-455E-4F1C-BAE3-42F9FB706CD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7162" y="7545266"/>
          <a:ext cx="445043" cy="656439"/>
        </a:xfrm>
        <a:prstGeom prst="rect">
          <a:avLst/>
        </a:prstGeom>
      </xdr:spPr>
    </xdr:pic>
    <xdr:clientData/>
  </xdr:oneCellAnchor>
  <xdr:twoCellAnchor editAs="oneCell">
    <xdr:from>
      <xdr:col>0</xdr:col>
      <xdr:colOff>321468</xdr:colOff>
      <xdr:row>3</xdr:row>
      <xdr:rowOff>142876</xdr:rowOff>
    </xdr:from>
    <xdr:to>
      <xdr:col>0</xdr:col>
      <xdr:colOff>1417949</xdr:colOff>
      <xdr:row>4</xdr:row>
      <xdr:rowOff>76540</xdr:rowOff>
    </xdr:to>
    <xdr:pic>
      <xdr:nvPicPr>
        <xdr:cNvPr id="5" name="Picture 4">
          <a:extLst>
            <a:ext uri="{FF2B5EF4-FFF2-40B4-BE49-F238E27FC236}">
              <a16:creationId xmlns:a16="http://schemas.microsoft.com/office/drawing/2014/main" id="{EC2CE6FA-11C2-43C9-8EC3-51130D6F9D31}"/>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
        <a:stretch/>
      </xdr:blipFill>
      <xdr:spPr>
        <a:xfrm>
          <a:off x="321468" y="932090"/>
          <a:ext cx="1096481" cy="654843"/>
        </a:xfrm>
        <a:prstGeom prst="rect">
          <a:avLst/>
        </a:prstGeom>
      </xdr:spPr>
    </xdr:pic>
    <xdr:clientData/>
  </xdr:twoCellAnchor>
  <xdr:twoCellAnchor editAs="oneCell">
    <xdr:from>
      <xdr:col>0</xdr:col>
      <xdr:colOff>440531</xdr:colOff>
      <xdr:row>4</xdr:row>
      <xdr:rowOff>119062</xdr:rowOff>
    </xdr:from>
    <xdr:to>
      <xdr:col>0</xdr:col>
      <xdr:colOff>1276378</xdr:colOff>
      <xdr:row>4</xdr:row>
      <xdr:rowOff>809624</xdr:rowOff>
    </xdr:to>
    <xdr:pic>
      <xdr:nvPicPr>
        <xdr:cNvPr id="6" name="Picture 12">
          <a:extLst>
            <a:ext uri="{FF2B5EF4-FFF2-40B4-BE49-F238E27FC236}">
              <a16:creationId xmlns:a16="http://schemas.microsoft.com/office/drawing/2014/main" id="{45BD67C9-8BD9-4130-8DC9-130DEE5D6CB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531" y="1629455"/>
          <a:ext cx="835847" cy="690562"/>
        </a:xfrm>
        <a:prstGeom prst="rect">
          <a:avLst/>
        </a:prstGeom>
      </xdr:spPr>
    </xdr:pic>
    <xdr:clientData/>
  </xdr:twoCellAnchor>
  <xdr:twoCellAnchor editAs="oneCell">
    <xdr:from>
      <xdr:col>0</xdr:col>
      <xdr:colOff>369094</xdr:colOff>
      <xdr:row>5</xdr:row>
      <xdr:rowOff>119062</xdr:rowOff>
    </xdr:from>
    <xdr:to>
      <xdr:col>0</xdr:col>
      <xdr:colOff>1381125</xdr:colOff>
      <xdr:row>6</xdr:row>
      <xdr:rowOff>97367</xdr:rowOff>
    </xdr:to>
    <xdr:pic>
      <xdr:nvPicPr>
        <xdr:cNvPr id="7" name="Picture 13">
          <a:extLst>
            <a:ext uri="{FF2B5EF4-FFF2-40B4-BE49-F238E27FC236}">
              <a16:creationId xmlns:a16="http://schemas.microsoft.com/office/drawing/2014/main" id="{0AF1B085-AEFF-4A85-B7FF-836B69985F3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9094" y="2473098"/>
          <a:ext cx="1012031" cy="699483"/>
        </a:xfrm>
        <a:prstGeom prst="rect">
          <a:avLst/>
        </a:prstGeom>
      </xdr:spPr>
    </xdr:pic>
    <xdr:clientData/>
  </xdr:twoCellAnchor>
  <xdr:twoCellAnchor editAs="oneCell">
    <xdr:from>
      <xdr:col>0</xdr:col>
      <xdr:colOff>154781</xdr:colOff>
      <xdr:row>6</xdr:row>
      <xdr:rowOff>166688</xdr:rowOff>
    </xdr:from>
    <xdr:to>
      <xdr:col>0</xdr:col>
      <xdr:colOff>1631156</xdr:colOff>
      <xdr:row>7</xdr:row>
      <xdr:rowOff>60961</xdr:rowOff>
    </xdr:to>
    <xdr:pic>
      <xdr:nvPicPr>
        <xdr:cNvPr id="8" name="Picture 7">
          <a:extLst>
            <a:ext uri="{FF2B5EF4-FFF2-40B4-BE49-F238E27FC236}">
              <a16:creationId xmlns:a16="http://schemas.microsoft.com/office/drawing/2014/main" id="{052E2B80-7F88-4E4A-A22E-1B00F1F294A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54781" y="3241902"/>
          <a:ext cx="1476375" cy="615452"/>
        </a:xfrm>
        <a:prstGeom prst="rect">
          <a:avLst/>
        </a:prstGeom>
      </xdr:spPr>
    </xdr:pic>
    <xdr:clientData/>
  </xdr:twoCellAnchor>
  <xdr:twoCellAnchor editAs="oneCell">
    <xdr:from>
      <xdr:col>0</xdr:col>
      <xdr:colOff>535781</xdr:colOff>
      <xdr:row>8</xdr:row>
      <xdr:rowOff>190500</xdr:rowOff>
    </xdr:from>
    <xdr:to>
      <xdr:col>0</xdr:col>
      <xdr:colOff>1278730</xdr:colOff>
      <xdr:row>9</xdr:row>
      <xdr:rowOff>817</xdr:rowOff>
    </xdr:to>
    <xdr:pic>
      <xdr:nvPicPr>
        <xdr:cNvPr id="9" name="Picture 3">
          <a:extLst>
            <a:ext uri="{FF2B5EF4-FFF2-40B4-BE49-F238E27FC236}">
              <a16:creationId xmlns:a16="http://schemas.microsoft.com/office/drawing/2014/main" id="{68C5DEFD-F1C8-4EE7-BDBF-1775870CB1E8}"/>
            </a:ext>
            <a:ext uri="{147F2762-F138-4A5C-976F-8EAC2B608ADB}">
              <a16:predDERef xmlns:a16="http://schemas.microsoft.com/office/drawing/2014/main" pred="{831528CE-1D51-45CE-A7C4-8CB6B7F3555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35781" y="4708071"/>
          <a:ext cx="742949" cy="531496"/>
        </a:xfrm>
        <a:prstGeom prst="rect">
          <a:avLst/>
        </a:prstGeom>
      </xdr:spPr>
    </xdr:pic>
    <xdr:clientData/>
  </xdr:twoCellAnchor>
  <xdr:twoCellAnchor editAs="oneCell">
    <xdr:from>
      <xdr:col>0</xdr:col>
      <xdr:colOff>547687</xdr:colOff>
      <xdr:row>9</xdr:row>
      <xdr:rowOff>166687</xdr:rowOff>
    </xdr:from>
    <xdr:to>
      <xdr:col>0</xdr:col>
      <xdr:colOff>1183480</xdr:colOff>
      <xdr:row>10</xdr:row>
      <xdr:rowOff>51899</xdr:rowOff>
    </xdr:to>
    <xdr:pic>
      <xdr:nvPicPr>
        <xdr:cNvPr id="10" name="Picture 9">
          <a:extLst>
            <a:ext uri="{FF2B5EF4-FFF2-40B4-BE49-F238E27FC236}">
              <a16:creationId xmlns:a16="http://schemas.microsoft.com/office/drawing/2014/main" id="{757CBDF4-B764-41FD-AA2A-FD1B796D51E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7687" y="5405437"/>
          <a:ext cx="635793" cy="606391"/>
        </a:xfrm>
        <a:prstGeom prst="rect">
          <a:avLst/>
        </a:prstGeom>
      </xdr:spPr>
    </xdr:pic>
    <xdr:clientData/>
  </xdr:twoCellAnchor>
  <xdr:twoCellAnchor editAs="oneCell">
    <xdr:from>
      <xdr:col>0</xdr:col>
      <xdr:colOff>530678</xdr:colOff>
      <xdr:row>10</xdr:row>
      <xdr:rowOff>149678</xdr:rowOff>
    </xdr:from>
    <xdr:to>
      <xdr:col>0</xdr:col>
      <xdr:colOff>1256959</xdr:colOff>
      <xdr:row>11</xdr:row>
      <xdr:rowOff>10378</xdr:rowOff>
    </xdr:to>
    <xdr:pic>
      <xdr:nvPicPr>
        <xdr:cNvPr id="11" name="Picture 27">
          <a:extLst>
            <a:ext uri="{FF2B5EF4-FFF2-40B4-BE49-F238E27FC236}">
              <a16:creationId xmlns:a16="http://schemas.microsoft.com/office/drawing/2014/main" id="{4561A6CC-6DBB-4488-B0F2-A055B8DE313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30678" y="6109607"/>
          <a:ext cx="726281" cy="581878"/>
        </a:xfrm>
        <a:prstGeom prst="rect">
          <a:avLst/>
        </a:prstGeom>
      </xdr:spPr>
    </xdr:pic>
    <xdr:clientData/>
  </xdr:twoCellAnchor>
  <xdr:twoCellAnchor editAs="oneCell">
    <xdr:from>
      <xdr:col>0</xdr:col>
      <xdr:colOff>641237</xdr:colOff>
      <xdr:row>11</xdr:row>
      <xdr:rowOff>105455</xdr:rowOff>
    </xdr:from>
    <xdr:to>
      <xdr:col>0</xdr:col>
      <xdr:colOff>1220294</xdr:colOff>
      <xdr:row>12</xdr:row>
      <xdr:rowOff>60550</xdr:rowOff>
    </xdr:to>
    <xdr:pic>
      <xdr:nvPicPr>
        <xdr:cNvPr id="12" name="Picture 29">
          <a:extLst>
            <a:ext uri="{FF2B5EF4-FFF2-40B4-BE49-F238E27FC236}">
              <a16:creationId xmlns:a16="http://schemas.microsoft.com/office/drawing/2014/main" id="{3AECC561-3169-459C-8841-B74562DA40D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41237" y="6786562"/>
          <a:ext cx="579057" cy="676274"/>
        </a:xfrm>
        <a:prstGeom prst="rect">
          <a:avLst/>
        </a:prstGeom>
      </xdr:spPr>
    </xdr:pic>
    <xdr:clientData/>
  </xdr:twoCellAnchor>
  <xdr:twoCellAnchor editAs="oneCell">
    <xdr:from>
      <xdr:col>0</xdr:col>
      <xdr:colOff>421824</xdr:colOff>
      <xdr:row>18</xdr:row>
      <xdr:rowOff>176891</xdr:rowOff>
    </xdr:from>
    <xdr:to>
      <xdr:col>0</xdr:col>
      <xdr:colOff>1306286</xdr:colOff>
      <xdr:row>19</xdr:row>
      <xdr:rowOff>32152</xdr:rowOff>
    </xdr:to>
    <xdr:pic>
      <xdr:nvPicPr>
        <xdr:cNvPr id="13" name="Picture 12">
          <a:extLst>
            <a:ext uri="{FF2B5EF4-FFF2-40B4-BE49-F238E27FC236}">
              <a16:creationId xmlns:a16="http://schemas.microsoft.com/office/drawing/2014/main" id="{484AD7BD-A261-4666-A8FD-AEFEAA61EE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21824" y="11416391"/>
          <a:ext cx="884462" cy="576440"/>
        </a:xfrm>
        <a:prstGeom prst="rect">
          <a:avLst/>
        </a:prstGeom>
      </xdr:spPr>
    </xdr:pic>
    <xdr:clientData/>
  </xdr:twoCellAnchor>
  <xdr:twoCellAnchor editAs="oneCell">
    <xdr:from>
      <xdr:col>0</xdr:col>
      <xdr:colOff>381000</xdr:colOff>
      <xdr:row>19</xdr:row>
      <xdr:rowOff>168636</xdr:rowOff>
    </xdr:from>
    <xdr:to>
      <xdr:col>0</xdr:col>
      <xdr:colOff>1333188</xdr:colOff>
      <xdr:row>20</xdr:row>
      <xdr:rowOff>68038</xdr:rowOff>
    </xdr:to>
    <xdr:pic>
      <xdr:nvPicPr>
        <xdr:cNvPr id="14" name="Picture 13">
          <a:extLst>
            <a:ext uri="{FF2B5EF4-FFF2-40B4-BE49-F238E27FC236}">
              <a16:creationId xmlns:a16="http://schemas.microsoft.com/office/drawing/2014/main" id="{9E152895-E4A4-4AA3-9BE9-B56B36E7791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81000" y="12129315"/>
          <a:ext cx="952188" cy="620580"/>
        </a:xfrm>
        <a:prstGeom prst="rect">
          <a:avLst/>
        </a:prstGeom>
      </xdr:spPr>
    </xdr:pic>
    <xdr:clientData/>
  </xdr:twoCellAnchor>
  <xdr:twoCellAnchor editAs="oneCell">
    <xdr:from>
      <xdr:col>0</xdr:col>
      <xdr:colOff>340179</xdr:colOff>
      <xdr:row>20</xdr:row>
      <xdr:rowOff>136070</xdr:rowOff>
    </xdr:from>
    <xdr:to>
      <xdr:col>0</xdr:col>
      <xdr:colOff>1379083</xdr:colOff>
      <xdr:row>21</xdr:row>
      <xdr:rowOff>95687</xdr:rowOff>
    </xdr:to>
    <xdr:pic>
      <xdr:nvPicPr>
        <xdr:cNvPr id="15" name="Picture 14">
          <a:extLst>
            <a:ext uri="{FF2B5EF4-FFF2-40B4-BE49-F238E27FC236}">
              <a16:creationId xmlns:a16="http://schemas.microsoft.com/office/drawing/2014/main" id="{69E6BC15-2E68-4D10-AA28-05C5885E615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40179" y="12817927"/>
          <a:ext cx="1038904" cy="680796"/>
        </a:xfrm>
        <a:prstGeom prst="rect">
          <a:avLst/>
        </a:prstGeom>
      </xdr:spPr>
    </xdr:pic>
    <xdr:clientData/>
  </xdr:twoCellAnchor>
  <xdr:twoCellAnchor editAs="oneCell">
    <xdr:from>
      <xdr:col>0</xdr:col>
      <xdr:colOff>340179</xdr:colOff>
      <xdr:row>23</xdr:row>
      <xdr:rowOff>189252</xdr:rowOff>
    </xdr:from>
    <xdr:to>
      <xdr:col>0</xdr:col>
      <xdr:colOff>1419905</xdr:colOff>
      <xdr:row>24</xdr:row>
      <xdr:rowOff>41927</xdr:rowOff>
    </xdr:to>
    <xdr:pic>
      <xdr:nvPicPr>
        <xdr:cNvPr id="16" name="Picture 15">
          <a:extLst>
            <a:ext uri="{FF2B5EF4-FFF2-40B4-BE49-F238E27FC236}">
              <a16:creationId xmlns:a16="http://schemas.microsoft.com/office/drawing/2014/main" id="{A400F7FB-9122-485D-8213-FDC86077FC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40179" y="15034645"/>
          <a:ext cx="1079726" cy="573853"/>
        </a:xfrm>
        <a:prstGeom prst="rect">
          <a:avLst/>
        </a:prstGeom>
      </xdr:spPr>
    </xdr:pic>
    <xdr:clientData/>
  </xdr:twoCellAnchor>
  <xdr:twoCellAnchor editAs="oneCell">
    <xdr:from>
      <xdr:col>0</xdr:col>
      <xdr:colOff>244929</xdr:colOff>
      <xdr:row>24</xdr:row>
      <xdr:rowOff>149679</xdr:rowOff>
    </xdr:from>
    <xdr:to>
      <xdr:col>0</xdr:col>
      <xdr:colOff>1474333</xdr:colOff>
      <xdr:row>25</xdr:row>
      <xdr:rowOff>87019</xdr:rowOff>
    </xdr:to>
    <xdr:pic>
      <xdr:nvPicPr>
        <xdr:cNvPr id="17" name="Picture 16">
          <a:extLst>
            <a:ext uri="{FF2B5EF4-FFF2-40B4-BE49-F238E27FC236}">
              <a16:creationId xmlns:a16="http://schemas.microsoft.com/office/drawing/2014/main" id="{40E9A6A4-E0A6-4C63-AB7F-D90563AF5BE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44929" y="15716250"/>
          <a:ext cx="1229404" cy="658519"/>
        </a:xfrm>
        <a:prstGeom prst="rect">
          <a:avLst/>
        </a:prstGeom>
      </xdr:spPr>
    </xdr:pic>
    <xdr:clientData/>
  </xdr:twoCellAnchor>
  <xdr:twoCellAnchor editAs="oneCell">
    <xdr:from>
      <xdr:col>0</xdr:col>
      <xdr:colOff>585107</xdr:colOff>
      <xdr:row>34</xdr:row>
      <xdr:rowOff>129570</xdr:rowOff>
    </xdr:from>
    <xdr:to>
      <xdr:col>0</xdr:col>
      <xdr:colOff>1161369</xdr:colOff>
      <xdr:row>35</xdr:row>
      <xdr:rowOff>42608</xdr:rowOff>
    </xdr:to>
    <xdr:pic>
      <xdr:nvPicPr>
        <xdr:cNvPr id="18" name="Picture 17">
          <a:extLst>
            <a:ext uri="{FF2B5EF4-FFF2-40B4-BE49-F238E27FC236}">
              <a16:creationId xmlns:a16="http://schemas.microsoft.com/office/drawing/2014/main" id="{809FB481-A4AD-469C-A172-449C870D5B8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585107" y="22907927"/>
          <a:ext cx="576262" cy="634217"/>
        </a:xfrm>
        <a:prstGeom prst="rect">
          <a:avLst/>
        </a:prstGeom>
      </xdr:spPr>
    </xdr:pic>
    <xdr:clientData/>
  </xdr:twoCellAnchor>
  <xdr:twoCellAnchor editAs="oneCell">
    <xdr:from>
      <xdr:col>0</xdr:col>
      <xdr:colOff>544288</xdr:colOff>
      <xdr:row>33</xdr:row>
      <xdr:rowOff>149679</xdr:rowOff>
    </xdr:from>
    <xdr:to>
      <xdr:col>0</xdr:col>
      <xdr:colOff>1230192</xdr:colOff>
      <xdr:row>34</xdr:row>
      <xdr:rowOff>86643</xdr:rowOff>
    </xdr:to>
    <xdr:pic>
      <xdr:nvPicPr>
        <xdr:cNvPr id="19" name="Picture 18">
          <a:extLst>
            <a:ext uri="{FF2B5EF4-FFF2-40B4-BE49-F238E27FC236}">
              <a16:creationId xmlns:a16="http://schemas.microsoft.com/office/drawing/2014/main" id="{6F096E20-798E-4CB5-A0EA-5443D4144E9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544288" y="22206858"/>
          <a:ext cx="685904" cy="658142"/>
        </a:xfrm>
        <a:prstGeom prst="rect">
          <a:avLst/>
        </a:prstGeom>
      </xdr:spPr>
    </xdr:pic>
    <xdr:clientData/>
  </xdr:twoCellAnchor>
  <xdr:twoCellAnchor editAs="oneCell">
    <xdr:from>
      <xdr:col>0</xdr:col>
      <xdr:colOff>408214</xdr:colOff>
      <xdr:row>29</xdr:row>
      <xdr:rowOff>151554</xdr:rowOff>
    </xdr:from>
    <xdr:to>
      <xdr:col>0</xdr:col>
      <xdr:colOff>1392690</xdr:colOff>
      <xdr:row>30</xdr:row>
      <xdr:rowOff>78607</xdr:rowOff>
    </xdr:to>
    <xdr:pic>
      <xdr:nvPicPr>
        <xdr:cNvPr id="20" name="Picture 19">
          <a:extLst>
            <a:ext uri="{FF2B5EF4-FFF2-40B4-BE49-F238E27FC236}">
              <a16:creationId xmlns:a16="http://schemas.microsoft.com/office/drawing/2014/main" id="{B5F9C50C-2E79-4612-B1F2-4545C9A8689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08214" y="19324018"/>
          <a:ext cx="984476" cy="648232"/>
        </a:xfrm>
        <a:prstGeom prst="rect">
          <a:avLst/>
        </a:prstGeom>
      </xdr:spPr>
    </xdr:pic>
    <xdr:clientData/>
  </xdr:twoCellAnchor>
  <xdr:twoCellAnchor editAs="oneCell">
    <xdr:from>
      <xdr:col>0</xdr:col>
      <xdr:colOff>353786</xdr:colOff>
      <xdr:row>38</xdr:row>
      <xdr:rowOff>144125</xdr:rowOff>
    </xdr:from>
    <xdr:to>
      <xdr:col>0</xdr:col>
      <xdr:colOff>1351870</xdr:colOff>
      <xdr:row>39</xdr:row>
      <xdr:rowOff>11285</xdr:rowOff>
    </xdr:to>
    <xdr:pic>
      <xdr:nvPicPr>
        <xdr:cNvPr id="21" name="Picture 20">
          <a:extLst>
            <a:ext uri="{FF2B5EF4-FFF2-40B4-BE49-F238E27FC236}">
              <a16:creationId xmlns:a16="http://schemas.microsoft.com/office/drawing/2014/main" id="{6C601563-AE71-4258-A2FE-7484D283F03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353786" y="25807196"/>
          <a:ext cx="998084" cy="588339"/>
        </a:xfrm>
        <a:prstGeom prst="rect">
          <a:avLst/>
        </a:prstGeom>
      </xdr:spPr>
    </xdr:pic>
    <xdr:clientData/>
  </xdr:twoCellAnchor>
  <xdr:twoCellAnchor editAs="oneCell">
    <xdr:from>
      <xdr:col>0</xdr:col>
      <xdr:colOff>244929</xdr:colOff>
      <xdr:row>40</xdr:row>
      <xdr:rowOff>91304</xdr:rowOff>
    </xdr:from>
    <xdr:to>
      <xdr:col>0</xdr:col>
      <xdr:colOff>1610405</xdr:colOff>
      <xdr:row>41</xdr:row>
      <xdr:rowOff>55548</xdr:rowOff>
    </xdr:to>
    <xdr:pic>
      <xdr:nvPicPr>
        <xdr:cNvPr id="22" name="Picture 21">
          <a:extLst>
            <a:ext uri="{FF2B5EF4-FFF2-40B4-BE49-F238E27FC236}">
              <a16:creationId xmlns:a16="http://schemas.microsoft.com/office/drawing/2014/main" id="{CFB75164-AC2D-4411-8C3E-CFD9CC83F90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44929" y="27196733"/>
          <a:ext cx="1365476" cy="685422"/>
        </a:xfrm>
        <a:prstGeom prst="rect">
          <a:avLst/>
        </a:prstGeom>
      </xdr:spPr>
    </xdr:pic>
    <xdr:clientData/>
  </xdr:twoCellAnchor>
  <xdr:twoCellAnchor editAs="oneCell">
    <xdr:from>
      <xdr:col>0</xdr:col>
      <xdr:colOff>557893</xdr:colOff>
      <xdr:row>45</xdr:row>
      <xdr:rowOff>122701</xdr:rowOff>
    </xdr:from>
    <xdr:to>
      <xdr:col>0</xdr:col>
      <xdr:colOff>1211036</xdr:colOff>
      <xdr:row>45</xdr:row>
      <xdr:rowOff>701035</xdr:rowOff>
    </xdr:to>
    <xdr:pic>
      <xdr:nvPicPr>
        <xdr:cNvPr id="23" name="Picture 22">
          <a:extLst>
            <a:ext uri="{FF2B5EF4-FFF2-40B4-BE49-F238E27FC236}">
              <a16:creationId xmlns:a16="http://schemas.microsoft.com/office/drawing/2014/main" id="{5BF7098D-4D51-47C0-BD6C-F213ED92D0B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557893" y="30834022"/>
          <a:ext cx="653143" cy="578334"/>
        </a:xfrm>
        <a:prstGeom prst="rect">
          <a:avLst/>
        </a:prstGeom>
      </xdr:spPr>
    </xdr:pic>
    <xdr:clientData/>
  </xdr:twoCellAnchor>
  <xdr:twoCellAnchor editAs="oneCell">
    <xdr:from>
      <xdr:col>0</xdr:col>
      <xdr:colOff>285750</xdr:colOff>
      <xdr:row>35</xdr:row>
      <xdr:rowOff>122464</xdr:rowOff>
    </xdr:from>
    <xdr:to>
      <xdr:col>0</xdr:col>
      <xdr:colOff>1601337</xdr:colOff>
      <xdr:row>36</xdr:row>
      <xdr:rowOff>20870</xdr:rowOff>
    </xdr:to>
    <xdr:pic>
      <xdr:nvPicPr>
        <xdr:cNvPr id="24" name="Picture 23">
          <a:extLst>
            <a:ext uri="{FF2B5EF4-FFF2-40B4-BE49-F238E27FC236}">
              <a16:creationId xmlns:a16="http://schemas.microsoft.com/office/drawing/2014/main" id="{5CC0995B-6043-4D48-8358-01660565F0B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285750" y="23622000"/>
          <a:ext cx="1315587" cy="619584"/>
        </a:xfrm>
        <a:prstGeom prst="rect">
          <a:avLst/>
        </a:prstGeom>
      </xdr:spPr>
    </xdr:pic>
    <xdr:clientData/>
  </xdr:twoCellAnchor>
  <xdr:twoCellAnchor editAs="oneCell">
    <xdr:from>
      <xdr:col>0</xdr:col>
      <xdr:colOff>571501</xdr:colOff>
      <xdr:row>32</xdr:row>
      <xdr:rowOff>149680</xdr:rowOff>
    </xdr:from>
    <xdr:to>
      <xdr:col>0</xdr:col>
      <xdr:colOff>1238251</xdr:colOff>
      <xdr:row>33</xdr:row>
      <xdr:rowOff>57829</xdr:rowOff>
    </xdr:to>
    <xdr:pic>
      <xdr:nvPicPr>
        <xdr:cNvPr id="25" name="Picture 24">
          <a:extLst>
            <a:ext uri="{FF2B5EF4-FFF2-40B4-BE49-F238E27FC236}">
              <a16:creationId xmlns:a16="http://schemas.microsoft.com/office/drawing/2014/main" id="{1A20B094-BBE1-4716-819B-1D6A6D07C88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571501" y="21485680"/>
          <a:ext cx="666750" cy="629328"/>
        </a:xfrm>
        <a:prstGeom prst="rect">
          <a:avLst/>
        </a:prstGeom>
      </xdr:spPr>
    </xdr:pic>
    <xdr:clientData/>
  </xdr:twoCellAnchor>
  <xdr:twoCellAnchor editAs="oneCell">
    <xdr:from>
      <xdr:col>0</xdr:col>
      <xdr:colOff>353786</xdr:colOff>
      <xdr:row>26</xdr:row>
      <xdr:rowOff>205079</xdr:rowOff>
    </xdr:from>
    <xdr:to>
      <xdr:col>0</xdr:col>
      <xdr:colOff>1297442</xdr:colOff>
      <xdr:row>27</xdr:row>
      <xdr:rowOff>22178</xdr:rowOff>
    </xdr:to>
    <xdr:pic>
      <xdr:nvPicPr>
        <xdr:cNvPr id="26" name="Picture 25">
          <a:extLst>
            <a:ext uri="{FF2B5EF4-FFF2-40B4-BE49-F238E27FC236}">
              <a16:creationId xmlns:a16="http://schemas.microsoft.com/office/drawing/2014/main" id="{6E8B2375-D407-4573-9231-9933A06BAE4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353786" y="17214008"/>
          <a:ext cx="943656" cy="538277"/>
        </a:xfrm>
        <a:prstGeom prst="rect">
          <a:avLst/>
        </a:prstGeom>
      </xdr:spPr>
    </xdr:pic>
    <xdr:clientData/>
  </xdr:twoCellAnchor>
  <xdr:twoCellAnchor editAs="oneCell">
    <xdr:from>
      <xdr:col>0</xdr:col>
      <xdr:colOff>326572</xdr:colOff>
      <xdr:row>27</xdr:row>
      <xdr:rowOff>163285</xdr:rowOff>
    </xdr:from>
    <xdr:to>
      <xdr:col>0</xdr:col>
      <xdr:colOff>1428750</xdr:colOff>
      <xdr:row>28</xdr:row>
      <xdr:rowOff>68406</xdr:rowOff>
    </xdr:to>
    <xdr:pic>
      <xdr:nvPicPr>
        <xdr:cNvPr id="27" name="Picture 26">
          <a:extLst>
            <a:ext uri="{FF2B5EF4-FFF2-40B4-BE49-F238E27FC236}">
              <a16:creationId xmlns:a16="http://schemas.microsoft.com/office/drawing/2014/main" id="{88EC0ABF-0C14-4DDC-A2A7-AA9FA713EE1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326572" y="17893392"/>
          <a:ext cx="1102178" cy="626300"/>
        </a:xfrm>
        <a:prstGeom prst="rect">
          <a:avLst/>
        </a:prstGeom>
      </xdr:spPr>
    </xdr:pic>
    <xdr:clientData/>
  </xdr:twoCellAnchor>
  <xdr:twoCellAnchor editAs="oneCell">
    <xdr:from>
      <xdr:col>0</xdr:col>
      <xdr:colOff>340177</xdr:colOff>
      <xdr:row>39</xdr:row>
      <xdr:rowOff>176892</xdr:rowOff>
    </xdr:from>
    <xdr:to>
      <xdr:col>0</xdr:col>
      <xdr:colOff>1474332</xdr:colOff>
      <xdr:row>40</xdr:row>
      <xdr:rowOff>4512</xdr:rowOff>
    </xdr:to>
    <xdr:pic>
      <xdr:nvPicPr>
        <xdr:cNvPr id="28" name="Picture 27">
          <a:extLst>
            <a:ext uri="{FF2B5EF4-FFF2-40B4-BE49-F238E27FC236}">
              <a16:creationId xmlns:a16="http://schemas.microsoft.com/office/drawing/2014/main" id="{6E5A7D4A-17E8-4211-907E-4658A004F73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340177" y="26561142"/>
          <a:ext cx="1134155" cy="541995"/>
        </a:xfrm>
        <a:prstGeom prst="rect">
          <a:avLst/>
        </a:prstGeom>
      </xdr:spPr>
    </xdr:pic>
    <xdr:clientData/>
  </xdr:twoCellAnchor>
  <xdr:twoCellAnchor editAs="oneCell">
    <xdr:from>
      <xdr:col>0</xdr:col>
      <xdr:colOff>217715</xdr:colOff>
      <xdr:row>48</xdr:row>
      <xdr:rowOff>163284</xdr:rowOff>
    </xdr:from>
    <xdr:to>
      <xdr:col>0</xdr:col>
      <xdr:colOff>1571215</xdr:colOff>
      <xdr:row>48</xdr:row>
      <xdr:rowOff>961595</xdr:rowOff>
    </xdr:to>
    <xdr:pic>
      <xdr:nvPicPr>
        <xdr:cNvPr id="29" name="Picture 28" descr="A picture containing pot&#10;&#10;Description automatically generated">
          <a:extLst>
            <a:ext uri="{FF2B5EF4-FFF2-40B4-BE49-F238E27FC236}">
              <a16:creationId xmlns:a16="http://schemas.microsoft.com/office/drawing/2014/main" id="{F6DE5592-9209-40BD-8A8A-49FD8FC2AF37}"/>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7715" y="32521070"/>
          <a:ext cx="1353500" cy="798311"/>
        </a:xfrm>
        <a:prstGeom prst="rect">
          <a:avLst/>
        </a:prstGeom>
      </xdr:spPr>
    </xdr:pic>
    <xdr:clientData/>
  </xdr:twoCellAnchor>
  <xdr:twoCellAnchor editAs="oneCell">
    <xdr:from>
      <xdr:col>0</xdr:col>
      <xdr:colOff>489857</xdr:colOff>
      <xdr:row>49</xdr:row>
      <xdr:rowOff>157266</xdr:rowOff>
    </xdr:from>
    <xdr:to>
      <xdr:col>0</xdr:col>
      <xdr:colOff>1392690</xdr:colOff>
      <xdr:row>49</xdr:row>
      <xdr:rowOff>978858</xdr:rowOff>
    </xdr:to>
    <xdr:pic>
      <xdr:nvPicPr>
        <xdr:cNvPr id="30" name="Picture 29" descr="A picture containing cup, mug, vessel, coffee&#10;&#10;Description automatically generated">
          <a:extLst>
            <a:ext uri="{FF2B5EF4-FFF2-40B4-BE49-F238E27FC236}">
              <a16:creationId xmlns:a16="http://schemas.microsoft.com/office/drawing/2014/main" id="{E3A84C36-DD54-4041-A086-02FA3010E0BB}"/>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89857" y="33535587"/>
          <a:ext cx="902833" cy="821592"/>
        </a:xfrm>
        <a:prstGeom prst="rect">
          <a:avLst/>
        </a:prstGeom>
      </xdr:spPr>
    </xdr:pic>
    <xdr:clientData/>
  </xdr:twoCellAnchor>
  <xdr:twoCellAnchor editAs="oneCell">
    <xdr:from>
      <xdr:col>0</xdr:col>
      <xdr:colOff>394610</xdr:colOff>
      <xdr:row>53</xdr:row>
      <xdr:rowOff>163285</xdr:rowOff>
    </xdr:from>
    <xdr:to>
      <xdr:col>0</xdr:col>
      <xdr:colOff>1456690</xdr:colOff>
      <xdr:row>53</xdr:row>
      <xdr:rowOff>998966</xdr:rowOff>
    </xdr:to>
    <xdr:pic>
      <xdr:nvPicPr>
        <xdr:cNvPr id="31" name="Picture 30" descr="A picture containing cup, mug&#10;&#10;Description automatically generated">
          <a:extLst>
            <a:ext uri="{FF2B5EF4-FFF2-40B4-BE49-F238E27FC236}">
              <a16:creationId xmlns:a16="http://schemas.microsoft.com/office/drawing/2014/main" id="{82C0F273-694B-4F56-903B-E7418D04D7E1}"/>
            </a:ext>
          </a:extLst>
        </xdr:cNvPr>
        <xdr:cNvPicPr>
          <a:picLocks noChangeAspect="1"/>
        </xdr:cNvPicPr>
      </xdr:nvPicPr>
      <xdr:blipFill>
        <a:blip xmlns:r="http://schemas.openxmlformats.org/officeDocument/2006/relationships" r:embed="rId3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94610" y="36807321"/>
          <a:ext cx="1062080" cy="835681"/>
        </a:xfrm>
        <a:prstGeom prst="rect">
          <a:avLst/>
        </a:prstGeom>
      </xdr:spPr>
    </xdr:pic>
    <xdr:clientData/>
  </xdr:twoCellAnchor>
  <xdr:twoCellAnchor editAs="oneCell">
    <xdr:from>
      <xdr:col>0</xdr:col>
      <xdr:colOff>394607</xdr:colOff>
      <xdr:row>54</xdr:row>
      <xdr:rowOff>190499</xdr:rowOff>
    </xdr:from>
    <xdr:to>
      <xdr:col>0</xdr:col>
      <xdr:colOff>1398356</xdr:colOff>
      <xdr:row>54</xdr:row>
      <xdr:rowOff>940732</xdr:rowOff>
    </xdr:to>
    <xdr:pic>
      <xdr:nvPicPr>
        <xdr:cNvPr id="32" name="Picture 31" descr="A picture containing plate, bowl&#10;&#10;Description automatically generated">
          <a:extLst>
            <a:ext uri="{FF2B5EF4-FFF2-40B4-BE49-F238E27FC236}">
              <a16:creationId xmlns:a16="http://schemas.microsoft.com/office/drawing/2014/main" id="{990CE31C-F000-4D63-95CD-F4B32F656E16}"/>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94607" y="37855070"/>
          <a:ext cx="1003749" cy="750233"/>
        </a:xfrm>
        <a:prstGeom prst="rect">
          <a:avLst/>
        </a:prstGeom>
      </xdr:spPr>
    </xdr:pic>
    <xdr:clientData/>
  </xdr:twoCellAnchor>
  <xdr:twoCellAnchor editAs="oneCell">
    <xdr:from>
      <xdr:col>0</xdr:col>
      <xdr:colOff>231323</xdr:colOff>
      <xdr:row>59</xdr:row>
      <xdr:rowOff>137251</xdr:rowOff>
    </xdr:from>
    <xdr:to>
      <xdr:col>0</xdr:col>
      <xdr:colOff>1524000</xdr:colOff>
      <xdr:row>59</xdr:row>
      <xdr:rowOff>999594</xdr:rowOff>
    </xdr:to>
    <xdr:pic>
      <xdr:nvPicPr>
        <xdr:cNvPr id="33" name="Picture 32">
          <a:extLst>
            <a:ext uri="{FF2B5EF4-FFF2-40B4-BE49-F238E27FC236}">
              <a16:creationId xmlns:a16="http://schemas.microsoft.com/office/drawing/2014/main" id="{208585F0-6EA6-4104-BA9F-81BFD49D0253}"/>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231323" y="41775108"/>
          <a:ext cx="1292677" cy="86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503466</xdr:colOff>
      <xdr:row>64</xdr:row>
      <xdr:rowOff>136071</xdr:rowOff>
    </xdr:from>
    <xdr:to>
      <xdr:col>0</xdr:col>
      <xdr:colOff>1362516</xdr:colOff>
      <xdr:row>64</xdr:row>
      <xdr:rowOff>989071</xdr:rowOff>
    </xdr:to>
    <xdr:pic>
      <xdr:nvPicPr>
        <xdr:cNvPr id="34" name="Picture 33">
          <a:extLst>
            <a:ext uri="{FF2B5EF4-FFF2-40B4-BE49-F238E27FC236}">
              <a16:creationId xmlns:a16="http://schemas.microsoft.com/office/drawing/2014/main" id="{AB43A943-7177-4FA8-B1D0-A21DEA117F84}"/>
            </a:ext>
          </a:extLst>
        </xdr:cNvPr>
        <xdr:cNvPicPr>
          <a:picLocks noChangeAspect="1"/>
        </xdr:cNvPicPr>
      </xdr:nvPicPr>
      <xdr:blipFill>
        <a:blip xmlns:r="http://schemas.openxmlformats.org/officeDocument/2006/relationships" r:embed="rId33"/>
        <a:stretch>
          <a:fillRect/>
        </a:stretch>
      </xdr:blipFill>
      <xdr:spPr>
        <a:xfrm>
          <a:off x="503466" y="46250678"/>
          <a:ext cx="859050" cy="853000"/>
        </a:xfrm>
        <a:prstGeom prst="rect">
          <a:avLst/>
        </a:prstGeom>
      </xdr:spPr>
    </xdr:pic>
    <xdr:clientData/>
  </xdr:twoCellAnchor>
  <xdr:twoCellAnchor editAs="oneCell">
    <xdr:from>
      <xdr:col>0</xdr:col>
      <xdr:colOff>449036</xdr:colOff>
      <xdr:row>16</xdr:row>
      <xdr:rowOff>162172</xdr:rowOff>
    </xdr:from>
    <xdr:to>
      <xdr:col>0</xdr:col>
      <xdr:colOff>1297758</xdr:colOff>
      <xdr:row>17</xdr:row>
      <xdr:rowOff>68035</xdr:rowOff>
    </xdr:to>
    <xdr:pic>
      <xdr:nvPicPr>
        <xdr:cNvPr id="35" name="Picture 34">
          <a:extLst>
            <a:ext uri="{FF2B5EF4-FFF2-40B4-BE49-F238E27FC236}">
              <a16:creationId xmlns:a16="http://schemas.microsoft.com/office/drawing/2014/main" id="{C3AB20B5-78FA-4DF2-8525-326900BF6765}"/>
            </a:ext>
          </a:extLst>
        </xdr:cNvPr>
        <xdr:cNvPicPr>
          <a:picLocks noChangeAspect="1"/>
        </xdr:cNvPicPr>
      </xdr:nvPicPr>
      <xdr:blipFill>
        <a:blip xmlns:r="http://schemas.openxmlformats.org/officeDocument/2006/relationships" r:embed="rId34"/>
        <a:stretch>
          <a:fillRect/>
        </a:stretch>
      </xdr:blipFill>
      <xdr:spPr>
        <a:xfrm>
          <a:off x="449036" y="9959315"/>
          <a:ext cx="848722" cy="627041"/>
        </a:xfrm>
        <a:prstGeom prst="rect">
          <a:avLst/>
        </a:prstGeom>
      </xdr:spPr>
    </xdr:pic>
    <xdr:clientData/>
  </xdr:twoCellAnchor>
  <xdr:twoCellAnchor editAs="oneCell">
    <xdr:from>
      <xdr:col>0</xdr:col>
      <xdr:colOff>231322</xdr:colOff>
      <xdr:row>17</xdr:row>
      <xdr:rowOff>193203</xdr:rowOff>
    </xdr:from>
    <xdr:to>
      <xdr:col>0</xdr:col>
      <xdr:colOff>1487941</xdr:colOff>
      <xdr:row>18</xdr:row>
      <xdr:rowOff>4678</xdr:rowOff>
    </xdr:to>
    <xdr:pic>
      <xdr:nvPicPr>
        <xdr:cNvPr id="36" name="Picture 35">
          <a:extLst>
            <a:ext uri="{FF2B5EF4-FFF2-40B4-BE49-F238E27FC236}">
              <a16:creationId xmlns:a16="http://schemas.microsoft.com/office/drawing/2014/main" id="{21AB956E-608D-4780-9021-1BD12FE57766}"/>
            </a:ext>
          </a:extLst>
        </xdr:cNvPr>
        <xdr:cNvPicPr>
          <a:picLocks noChangeAspect="1"/>
        </xdr:cNvPicPr>
      </xdr:nvPicPr>
      <xdr:blipFill>
        <a:blip xmlns:r="http://schemas.openxmlformats.org/officeDocument/2006/relationships" r:embed="rId35"/>
        <a:stretch>
          <a:fillRect/>
        </a:stretch>
      </xdr:blipFill>
      <xdr:spPr>
        <a:xfrm>
          <a:off x="231322" y="10711524"/>
          <a:ext cx="1256619" cy="532654"/>
        </a:xfrm>
        <a:prstGeom prst="rect">
          <a:avLst/>
        </a:prstGeom>
      </xdr:spPr>
    </xdr:pic>
    <xdr:clientData/>
  </xdr:twoCellAnchor>
  <xdr:twoCellAnchor editAs="oneCell">
    <xdr:from>
      <xdr:col>0</xdr:col>
      <xdr:colOff>326572</xdr:colOff>
      <xdr:row>21</xdr:row>
      <xdr:rowOff>204107</xdr:rowOff>
    </xdr:from>
    <xdr:to>
      <xdr:col>0</xdr:col>
      <xdr:colOff>1363584</xdr:colOff>
      <xdr:row>22</xdr:row>
      <xdr:rowOff>77453</xdr:rowOff>
    </xdr:to>
    <xdr:pic>
      <xdr:nvPicPr>
        <xdr:cNvPr id="37" name="Picture 36">
          <a:extLst>
            <a:ext uri="{FF2B5EF4-FFF2-40B4-BE49-F238E27FC236}">
              <a16:creationId xmlns:a16="http://schemas.microsoft.com/office/drawing/2014/main" id="{DEE0A9F8-30BD-4120-AC75-E2B2322032C9}"/>
            </a:ext>
          </a:extLst>
        </xdr:cNvPr>
        <xdr:cNvPicPr>
          <a:picLocks noChangeAspect="1"/>
        </xdr:cNvPicPr>
      </xdr:nvPicPr>
      <xdr:blipFill>
        <a:blip xmlns:r="http://schemas.openxmlformats.org/officeDocument/2006/relationships" r:embed="rId36"/>
        <a:stretch>
          <a:fillRect/>
        </a:stretch>
      </xdr:blipFill>
      <xdr:spPr>
        <a:xfrm>
          <a:off x="326572" y="13607143"/>
          <a:ext cx="1037012" cy="594524"/>
        </a:xfrm>
        <a:prstGeom prst="rect">
          <a:avLst/>
        </a:prstGeom>
      </xdr:spPr>
    </xdr:pic>
    <xdr:clientData/>
  </xdr:twoCellAnchor>
  <xdr:twoCellAnchor editAs="oneCell">
    <xdr:from>
      <xdr:col>0</xdr:col>
      <xdr:colOff>244929</xdr:colOff>
      <xdr:row>22</xdr:row>
      <xdr:rowOff>112939</xdr:rowOff>
    </xdr:from>
    <xdr:to>
      <xdr:col>0</xdr:col>
      <xdr:colOff>1428749</xdr:colOff>
      <xdr:row>23</xdr:row>
      <xdr:rowOff>87868</xdr:rowOff>
    </xdr:to>
    <xdr:pic>
      <xdr:nvPicPr>
        <xdr:cNvPr id="38" name="Picture 37">
          <a:extLst>
            <a:ext uri="{FF2B5EF4-FFF2-40B4-BE49-F238E27FC236}">
              <a16:creationId xmlns:a16="http://schemas.microsoft.com/office/drawing/2014/main" id="{EC5E9CBD-52FF-4F24-9E3C-5573E86CB071}"/>
            </a:ext>
          </a:extLst>
        </xdr:cNvPr>
        <xdr:cNvPicPr>
          <a:picLocks noChangeAspect="1"/>
        </xdr:cNvPicPr>
      </xdr:nvPicPr>
      <xdr:blipFill>
        <a:blip xmlns:r="http://schemas.openxmlformats.org/officeDocument/2006/relationships" r:embed="rId36"/>
        <a:stretch>
          <a:fillRect/>
        </a:stretch>
      </xdr:blipFill>
      <xdr:spPr>
        <a:xfrm>
          <a:off x="244929" y="14237153"/>
          <a:ext cx="1183820" cy="696108"/>
        </a:xfrm>
        <a:prstGeom prst="rect">
          <a:avLst/>
        </a:prstGeom>
      </xdr:spPr>
    </xdr:pic>
    <xdr:clientData/>
  </xdr:twoCellAnchor>
  <xdr:twoCellAnchor editAs="oneCell">
    <xdr:from>
      <xdr:col>0</xdr:col>
      <xdr:colOff>381000</xdr:colOff>
      <xdr:row>25</xdr:row>
      <xdr:rowOff>136072</xdr:rowOff>
    </xdr:from>
    <xdr:to>
      <xdr:col>0</xdr:col>
      <xdr:colOff>1316570</xdr:colOff>
      <xdr:row>26</xdr:row>
      <xdr:rowOff>59190</xdr:rowOff>
    </xdr:to>
    <xdr:pic>
      <xdr:nvPicPr>
        <xdr:cNvPr id="39" name="Picture 38">
          <a:extLst>
            <a:ext uri="{FF2B5EF4-FFF2-40B4-BE49-F238E27FC236}">
              <a16:creationId xmlns:a16="http://schemas.microsoft.com/office/drawing/2014/main" id="{30AB4E71-E343-4360-AC78-539D085C1CBF}"/>
            </a:ext>
          </a:extLst>
        </xdr:cNvPr>
        <xdr:cNvPicPr>
          <a:picLocks noChangeAspect="1"/>
        </xdr:cNvPicPr>
      </xdr:nvPicPr>
      <xdr:blipFill>
        <a:blip xmlns:r="http://schemas.openxmlformats.org/officeDocument/2006/relationships" r:embed="rId37"/>
        <a:stretch>
          <a:fillRect/>
        </a:stretch>
      </xdr:blipFill>
      <xdr:spPr>
        <a:xfrm>
          <a:off x="381000" y="16423822"/>
          <a:ext cx="935570" cy="644297"/>
        </a:xfrm>
        <a:prstGeom prst="rect">
          <a:avLst/>
        </a:prstGeom>
      </xdr:spPr>
    </xdr:pic>
    <xdr:clientData/>
  </xdr:twoCellAnchor>
  <xdr:twoCellAnchor editAs="oneCell">
    <xdr:from>
      <xdr:col>0</xdr:col>
      <xdr:colOff>340179</xdr:colOff>
      <xdr:row>28</xdr:row>
      <xdr:rowOff>40822</xdr:rowOff>
    </xdr:from>
    <xdr:to>
      <xdr:col>0</xdr:col>
      <xdr:colOff>1379084</xdr:colOff>
      <xdr:row>29</xdr:row>
      <xdr:rowOff>1486</xdr:rowOff>
    </xdr:to>
    <xdr:pic>
      <xdr:nvPicPr>
        <xdr:cNvPr id="40" name="Picture 39">
          <a:extLst>
            <a:ext uri="{FF2B5EF4-FFF2-40B4-BE49-F238E27FC236}">
              <a16:creationId xmlns:a16="http://schemas.microsoft.com/office/drawing/2014/main" id="{390BF854-631F-4633-95D3-85AAE988B929}"/>
            </a:ext>
          </a:extLst>
        </xdr:cNvPr>
        <xdr:cNvPicPr>
          <a:picLocks noChangeAspect="1"/>
        </xdr:cNvPicPr>
      </xdr:nvPicPr>
      <xdr:blipFill>
        <a:blip xmlns:r="http://schemas.openxmlformats.org/officeDocument/2006/relationships" r:embed="rId38"/>
        <a:stretch>
          <a:fillRect/>
        </a:stretch>
      </xdr:blipFill>
      <xdr:spPr>
        <a:xfrm>
          <a:off x="340179" y="18338347"/>
          <a:ext cx="1034143" cy="670278"/>
        </a:xfrm>
        <a:prstGeom prst="rect">
          <a:avLst/>
        </a:prstGeom>
      </xdr:spPr>
    </xdr:pic>
    <xdr:clientData/>
  </xdr:twoCellAnchor>
  <xdr:twoCellAnchor editAs="oneCell">
    <xdr:from>
      <xdr:col>0</xdr:col>
      <xdr:colOff>272143</xdr:colOff>
      <xdr:row>30</xdr:row>
      <xdr:rowOff>204107</xdr:rowOff>
    </xdr:from>
    <xdr:to>
      <xdr:col>0</xdr:col>
      <xdr:colOff>1487941</xdr:colOff>
      <xdr:row>31</xdr:row>
      <xdr:rowOff>59952</xdr:rowOff>
    </xdr:to>
    <xdr:pic>
      <xdr:nvPicPr>
        <xdr:cNvPr id="41" name="Picture 40">
          <a:extLst>
            <a:ext uri="{FF2B5EF4-FFF2-40B4-BE49-F238E27FC236}">
              <a16:creationId xmlns:a16="http://schemas.microsoft.com/office/drawing/2014/main" id="{696F49B1-36A9-41C6-889B-CFF1690DA165}"/>
            </a:ext>
          </a:extLst>
        </xdr:cNvPr>
        <xdr:cNvPicPr>
          <a:picLocks noChangeAspect="1"/>
        </xdr:cNvPicPr>
      </xdr:nvPicPr>
      <xdr:blipFill>
        <a:blip xmlns:r="http://schemas.openxmlformats.org/officeDocument/2006/relationships" r:embed="rId39"/>
        <a:stretch>
          <a:fillRect/>
        </a:stretch>
      </xdr:blipFill>
      <xdr:spPr>
        <a:xfrm>
          <a:off x="272143" y="20097750"/>
          <a:ext cx="1215798" cy="577023"/>
        </a:xfrm>
        <a:prstGeom prst="rect">
          <a:avLst/>
        </a:prstGeom>
      </xdr:spPr>
    </xdr:pic>
    <xdr:clientData/>
  </xdr:twoCellAnchor>
  <xdr:twoCellAnchor editAs="oneCell">
    <xdr:from>
      <xdr:col>0</xdr:col>
      <xdr:colOff>285750</xdr:colOff>
      <xdr:row>31</xdr:row>
      <xdr:rowOff>136071</xdr:rowOff>
    </xdr:from>
    <xdr:to>
      <xdr:col>0</xdr:col>
      <xdr:colOff>1447120</xdr:colOff>
      <xdr:row>32</xdr:row>
      <xdr:rowOff>69201</xdr:rowOff>
    </xdr:to>
    <xdr:pic>
      <xdr:nvPicPr>
        <xdr:cNvPr id="42" name="Picture 41">
          <a:extLst>
            <a:ext uri="{FF2B5EF4-FFF2-40B4-BE49-F238E27FC236}">
              <a16:creationId xmlns:a16="http://schemas.microsoft.com/office/drawing/2014/main" id="{828C786F-7DAD-46C7-AB8C-D8F03F07ECCB}"/>
            </a:ext>
          </a:extLst>
        </xdr:cNvPr>
        <xdr:cNvPicPr>
          <a:picLocks noChangeAspect="1"/>
        </xdr:cNvPicPr>
      </xdr:nvPicPr>
      <xdr:blipFill>
        <a:blip xmlns:r="http://schemas.openxmlformats.org/officeDocument/2006/relationships" r:embed="rId40"/>
        <a:stretch>
          <a:fillRect/>
        </a:stretch>
      </xdr:blipFill>
      <xdr:spPr>
        <a:xfrm>
          <a:off x="285750" y="20750892"/>
          <a:ext cx="1161370" cy="654309"/>
        </a:xfrm>
        <a:prstGeom prst="rect">
          <a:avLst/>
        </a:prstGeom>
      </xdr:spPr>
    </xdr:pic>
    <xdr:clientData/>
  </xdr:twoCellAnchor>
  <xdr:twoCellAnchor editAs="oneCell">
    <xdr:from>
      <xdr:col>0</xdr:col>
      <xdr:colOff>394607</xdr:colOff>
      <xdr:row>36</xdr:row>
      <xdr:rowOff>68033</xdr:rowOff>
    </xdr:from>
    <xdr:to>
      <xdr:col>0</xdr:col>
      <xdr:colOff>1410970</xdr:colOff>
      <xdr:row>37</xdr:row>
      <xdr:rowOff>55663</xdr:rowOff>
    </xdr:to>
    <xdr:pic>
      <xdr:nvPicPr>
        <xdr:cNvPr id="43" name="Picture 42">
          <a:extLst>
            <a:ext uri="{FF2B5EF4-FFF2-40B4-BE49-F238E27FC236}">
              <a16:creationId xmlns:a16="http://schemas.microsoft.com/office/drawing/2014/main" id="{E620A92E-1348-43F2-A63E-278D9B0853A9}"/>
            </a:ext>
          </a:extLst>
        </xdr:cNvPr>
        <xdr:cNvPicPr>
          <a:picLocks noChangeAspect="1"/>
        </xdr:cNvPicPr>
      </xdr:nvPicPr>
      <xdr:blipFill>
        <a:blip xmlns:r="http://schemas.openxmlformats.org/officeDocument/2006/relationships" r:embed="rId41"/>
        <a:stretch>
          <a:fillRect/>
        </a:stretch>
      </xdr:blipFill>
      <xdr:spPr>
        <a:xfrm>
          <a:off x="394607" y="24288747"/>
          <a:ext cx="1016363" cy="708809"/>
        </a:xfrm>
        <a:prstGeom prst="rect">
          <a:avLst/>
        </a:prstGeom>
      </xdr:spPr>
    </xdr:pic>
    <xdr:clientData/>
  </xdr:twoCellAnchor>
  <xdr:twoCellAnchor editAs="oneCell">
    <xdr:from>
      <xdr:col>0</xdr:col>
      <xdr:colOff>217714</xdr:colOff>
      <xdr:row>37</xdr:row>
      <xdr:rowOff>108709</xdr:rowOff>
    </xdr:from>
    <xdr:to>
      <xdr:col>0</xdr:col>
      <xdr:colOff>1419905</xdr:colOff>
      <xdr:row>38</xdr:row>
      <xdr:rowOff>2163</xdr:rowOff>
    </xdr:to>
    <xdr:pic>
      <xdr:nvPicPr>
        <xdr:cNvPr id="44" name="Picture 43">
          <a:extLst>
            <a:ext uri="{FF2B5EF4-FFF2-40B4-BE49-F238E27FC236}">
              <a16:creationId xmlns:a16="http://schemas.microsoft.com/office/drawing/2014/main" id="{6C07A6DF-557D-49FE-92D3-07315F1F0B56}"/>
            </a:ext>
          </a:extLst>
        </xdr:cNvPr>
        <xdr:cNvPicPr>
          <a:picLocks noChangeAspect="1"/>
        </xdr:cNvPicPr>
      </xdr:nvPicPr>
      <xdr:blipFill>
        <a:blip xmlns:r="http://schemas.openxmlformats.org/officeDocument/2006/relationships" r:embed="rId42"/>
        <a:stretch>
          <a:fillRect/>
        </a:stretch>
      </xdr:blipFill>
      <xdr:spPr>
        <a:xfrm>
          <a:off x="217714" y="25050602"/>
          <a:ext cx="1202191" cy="614632"/>
        </a:xfrm>
        <a:prstGeom prst="rect">
          <a:avLst/>
        </a:prstGeom>
      </xdr:spPr>
    </xdr:pic>
    <xdr:clientData/>
  </xdr:twoCellAnchor>
  <xdr:twoCellAnchor editAs="oneCell">
    <xdr:from>
      <xdr:col>0</xdr:col>
      <xdr:colOff>449036</xdr:colOff>
      <xdr:row>41</xdr:row>
      <xdr:rowOff>117194</xdr:rowOff>
    </xdr:from>
    <xdr:to>
      <xdr:col>0</xdr:col>
      <xdr:colOff>1392691</xdr:colOff>
      <xdr:row>42</xdr:row>
      <xdr:rowOff>8749</xdr:rowOff>
    </xdr:to>
    <xdr:pic>
      <xdr:nvPicPr>
        <xdr:cNvPr id="46" name="Picture 45">
          <a:extLst>
            <a:ext uri="{FF2B5EF4-FFF2-40B4-BE49-F238E27FC236}">
              <a16:creationId xmlns:a16="http://schemas.microsoft.com/office/drawing/2014/main" id="{BC729F20-74A0-43C6-89DE-668B25E764B9}"/>
            </a:ext>
          </a:extLst>
        </xdr:cNvPr>
        <xdr:cNvPicPr>
          <a:picLocks noChangeAspect="1"/>
        </xdr:cNvPicPr>
      </xdr:nvPicPr>
      <xdr:blipFill>
        <a:blip xmlns:r="http://schemas.openxmlformats.org/officeDocument/2006/relationships" r:embed="rId43"/>
        <a:stretch>
          <a:fillRect/>
        </a:stretch>
      </xdr:blipFill>
      <xdr:spPr>
        <a:xfrm>
          <a:off x="449036" y="27943801"/>
          <a:ext cx="943655" cy="612734"/>
        </a:xfrm>
        <a:prstGeom prst="rect">
          <a:avLst/>
        </a:prstGeom>
      </xdr:spPr>
    </xdr:pic>
    <xdr:clientData/>
  </xdr:twoCellAnchor>
  <xdr:twoCellAnchor editAs="oneCell">
    <xdr:from>
      <xdr:col>0</xdr:col>
      <xdr:colOff>653143</xdr:colOff>
      <xdr:row>42</xdr:row>
      <xdr:rowOff>67553</xdr:rowOff>
    </xdr:from>
    <xdr:to>
      <xdr:col>0</xdr:col>
      <xdr:colOff>1229405</xdr:colOff>
      <xdr:row>43</xdr:row>
      <xdr:rowOff>55648</xdr:rowOff>
    </xdr:to>
    <xdr:pic>
      <xdr:nvPicPr>
        <xdr:cNvPr id="47" name="Picture 46">
          <a:extLst>
            <a:ext uri="{FF2B5EF4-FFF2-40B4-BE49-F238E27FC236}">
              <a16:creationId xmlns:a16="http://schemas.microsoft.com/office/drawing/2014/main" id="{B15CCFAC-4668-4E38-B682-AF0BABB63154}"/>
            </a:ext>
          </a:extLst>
        </xdr:cNvPr>
        <xdr:cNvPicPr>
          <a:picLocks noChangeAspect="1"/>
        </xdr:cNvPicPr>
      </xdr:nvPicPr>
      <xdr:blipFill>
        <a:blip xmlns:r="http://schemas.openxmlformats.org/officeDocument/2006/relationships" r:embed="rId44"/>
        <a:stretch>
          <a:fillRect/>
        </a:stretch>
      </xdr:blipFill>
      <xdr:spPr>
        <a:xfrm>
          <a:off x="653143" y="28615339"/>
          <a:ext cx="576262" cy="709273"/>
        </a:xfrm>
        <a:prstGeom prst="rect">
          <a:avLst/>
        </a:prstGeom>
      </xdr:spPr>
    </xdr:pic>
    <xdr:clientData/>
  </xdr:twoCellAnchor>
  <xdr:twoCellAnchor editAs="oneCell">
    <xdr:from>
      <xdr:col>0</xdr:col>
      <xdr:colOff>394608</xdr:colOff>
      <xdr:row>43</xdr:row>
      <xdr:rowOff>104283</xdr:rowOff>
    </xdr:from>
    <xdr:to>
      <xdr:col>0</xdr:col>
      <xdr:colOff>1474334</xdr:colOff>
      <xdr:row>44</xdr:row>
      <xdr:rowOff>55007</xdr:rowOff>
    </xdr:to>
    <xdr:pic>
      <xdr:nvPicPr>
        <xdr:cNvPr id="48" name="Picture 47">
          <a:extLst>
            <a:ext uri="{FF2B5EF4-FFF2-40B4-BE49-F238E27FC236}">
              <a16:creationId xmlns:a16="http://schemas.microsoft.com/office/drawing/2014/main" id="{D6B2319A-5F68-4A34-B0E2-98481172D0C5}"/>
            </a:ext>
          </a:extLst>
        </xdr:cNvPr>
        <xdr:cNvPicPr>
          <a:picLocks noChangeAspect="1"/>
        </xdr:cNvPicPr>
      </xdr:nvPicPr>
      <xdr:blipFill>
        <a:blip xmlns:r="http://schemas.openxmlformats.org/officeDocument/2006/relationships" r:embed="rId45"/>
        <a:stretch>
          <a:fillRect/>
        </a:stretch>
      </xdr:blipFill>
      <xdr:spPr>
        <a:xfrm>
          <a:off x="394608" y="29373247"/>
          <a:ext cx="1079726" cy="671903"/>
        </a:xfrm>
        <a:prstGeom prst="rect">
          <a:avLst/>
        </a:prstGeom>
      </xdr:spPr>
    </xdr:pic>
    <xdr:clientData/>
  </xdr:twoCellAnchor>
  <xdr:twoCellAnchor editAs="oneCell">
    <xdr:from>
      <xdr:col>0</xdr:col>
      <xdr:colOff>557893</xdr:colOff>
      <xdr:row>44</xdr:row>
      <xdr:rowOff>99956</xdr:rowOff>
    </xdr:from>
    <xdr:to>
      <xdr:col>0</xdr:col>
      <xdr:colOff>1202191</xdr:colOff>
      <xdr:row>45</xdr:row>
      <xdr:rowOff>30512</xdr:rowOff>
    </xdr:to>
    <xdr:pic>
      <xdr:nvPicPr>
        <xdr:cNvPr id="49" name="Picture 48">
          <a:extLst>
            <a:ext uri="{FF2B5EF4-FFF2-40B4-BE49-F238E27FC236}">
              <a16:creationId xmlns:a16="http://schemas.microsoft.com/office/drawing/2014/main" id="{6EBE60E4-E863-43F6-A0D9-320FA7DC86CF}"/>
            </a:ext>
          </a:extLst>
        </xdr:cNvPr>
        <xdr:cNvPicPr>
          <a:picLocks noChangeAspect="1"/>
        </xdr:cNvPicPr>
      </xdr:nvPicPr>
      <xdr:blipFill>
        <a:blip xmlns:r="http://schemas.openxmlformats.org/officeDocument/2006/relationships" r:embed="rId46"/>
        <a:stretch>
          <a:fillRect/>
        </a:stretch>
      </xdr:blipFill>
      <xdr:spPr>
        <a:xfrm>
          <a:off x="557893" y="30090099"/>
          <a:ext cx="644298" cy="651734"/>
        </a:xfrm>
        <a:prstGeom prst="rect">
          <a:avLst/>
        </a:prstGeom>
      </xdr:spPr>
    </xdr:pic>
    <xdr:clientData/>
  </xdr:twoCellAnchor>
  <xdr:twoCellAnchor editAs="oneCell">
    <xdr:from>
      <xdr:col>0</xdr:col>
      <xdr:colOff>462643</xdr:colOff>
      <xdr:row>46</xdr:row>
      <xdr:rowOff>149678</xdr:rowOff>
    </xdr:from>
    <xdr:to>
      <xdr:col>0</xdr:col>
      <xdr:colOff>1181691</xdr:colOff>
      <xdr:row>46</xdr:row>
      <xdr:rowOff>711583</xdr:rowOff>
    </xdr:to>
    <xdr:pic>
      <xdr:nvPicPr>
        <xdr:cNvPr id="50" name="Picture 49">
          <a:extLst>
            <a:ext uri="{FF2B5EF4-FFF2-40B4-BE49-F238E27FC236}">
              <a16:creationId xmlns:a16="http://schemas.microsoft.com/office/drawing/2014/main" id="{82C66F43-D7A4-48F0-BFC8-BF1D25ED3951}"/>
            </a:ext>
          </a:extLst>
        </xdr:cNvPr>
        <xdr:cNvPicPr>
          <a:picLocks noChangeAspect="1"/>
        </xdr:cNvPicPr>
      </xdr:nvPicPr>
      <xdr:blipFill>
        <a:blip xmlns:r="http://schemas.openxmlformats.org/officeDocument/2006/relationships" r:embed="rId47"/>
        <a:stretch>
          <a:fillRect/>
        </a:stretch>
      </xdr:blipFill>
      <xdr:spPr>
        <a:xfrm>
          <a:off x="462643" y="31582178"/>
          <a:ext cx="719048" cy="561905"/>
        </a:xfrm>
        <a:prstGeom prst="rect">
          <a:avLst/>
        </a:prstGeom>
      </xdr:spPr>
    </xdr:pic>
    <xdr:clientData/>
  </xdr:twoCellAnchor>
  <xdr:twoCellAnchor editAs="oneCell">
    <xdr:from>
      <xdr:col>0</xdr:col>
      <xdr:colOff>353785</xdr:colOff>
      <xdr:row>69</xdr:row>
      <xdr:rowOff>233268</xdr:rowOff>
    </xdr:from>
    <xdr:to>
      <xdr:col>0</xdr:col>
      <xdr:colOff>1419904</xdr:colOff>
      <xdr:row>69</xdr:row>
      <xdr:rowOff>929701</xdr:rowOff>
    </xdr:to>
    <xdr:pic>
      <xdr:nvPicPr>
        <xdr:cNvPr id="51" name="Picture 50">
          <a:extLst>
            <a:ext uri="{FF2B5EF4-FFF2-40B4-BE49-F238E27FC236}">
              <a16:creationId xmlns:a16="http://schemas.microsoft.com/office/drawing/2014/main" id="{46F748F5-9E15-46C8-A49C-2BA7AF13570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353785" y="50008197"/>
          <a:ext cx="1066119" cy="696433"/>
        </a:xfrm>
        <a:prstGeom prst="rect">
          <a:avLst/>
        </a:prstGeom>
      </xdr:spPr>
    </xdr:pic>
    <xdr:clientData/>
  </xdr:twoCellAnchor>
  <xdr:twoCellAnchor editAs="oneCell">
    <xdr:from>
      <xdr:col>0</xdr:col>
      <xdr:colOff>272142</xdr:colOff>
      <xdr:row>70</xdr:row>
      <xdr:rowOff>190499</xdr:rowOff>
    </xdr:from>
    <xdr:to>
      <xdr:col>0</xdr:col>
      <xdr:colOff>1455963</xdr:colOff>
      <xdr:row>70</xdr:row>
      <xdr:rowOff>966740</xdr:rowOff>
    </xdr:to>
    <xdr:pic>
      <xdr:nvPicPr>
        <xdr:cNvPr id="52" name="Picture 51">
          <a:extLst>
            <a:ext uri="{FF2B5EF4-FFF2-40B4-BE49-F238E27FC236}">
              <a16:creationId xmlns:a16="http://schemas.microsoft.com/office/drawing/2014/main" id="{78ABE999-566C-415E-9923-605BA6A3B7B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272142" y="50985963"/>
          <a:ext cx="1183821" cy="776241"/>
        </a:xfrm>
        <a:prstGeom prst="rect">
          <a:avLst/>
        </a:prstGeom>
      </xdr:spPr>
    </xdr:pic>
    <xdr:clientData/>
  </xdr:twoCellAnchor>
  <xdr:twoCellAnchor editAs="oneCell">
    <xdr:from>
      <xdr:col>0</xdr:col>
      <xdr:colOff>231322</xdr:colOff>
      <xdr:row>71</xdr:row>
      <xdr:rowOff>108857</xdr:rowOff>
    </xdr:from>
    <xdr:to>
      <xdr:col>0</xdr:col>
      <xdr:colOff>1524000</xdr:colOff>
      <xdr:row>71</xdr:row>
      <xdr:rowOff>951277</xdr:rowOff>
    </xdr:to>
    <xdr:pic>
      <xdr:nvPicPr>
        <xdr:cNvPr id="53" name="Picture 52">
          <a:extLst>
            <a:ext uri="{FF2B5EF4-FFF2-40B4-BE49-F238E27FC236}">
              <a16:creationId xmlns:a16="http://schemas.microsoft.com/office/drawing/2014/main" id="{963CC923-35E6-4535-ADDF-416F4E8ED57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231322" y="53506007"/>
          <a:ext cx="1292678" cy="842420"/>
        </a:xfrm>
        <a:prstGeom prst="rect">
          <a:avLst/>
        </a:prstGeom>
      </xdr:spPr>
    </xdr:pic>
    <xdr:clientData/>
  </xdr:twoCellAnchor>
  <xdr:twoCellAnchor editAs="oneCell">
    <xdr:from>
      <xdr:col>0</xdr:col>
      <xdr:colOff>190499</xdr:colOff>
      <xdr:row>72</xdr:row>
      <xdr:rowOff>68035</xdr:rowOff>
    </xdr:from>
    <xdr:to>
      <xdr:col>0</xdr:col>
      <xdr:colOff>1610404</xdr:colOff>
      <xdr:row>72</xdr:row>
      <xdr:rowOff>990263</xdr:rowOff>
    </xdr:to>
    <xdr:pic>
      <xdr:nvPicPr>
        <xdr:cNvPr id="54" name="Picture 53">
          <a:extLst>
            <a:ext uri="{FF2B5EF4-FFF2-40B4-BE49-F238E27FC236}">
              <a16:creationId xmlns:a16="http://schemas.microsoft.com/office/drawing/2014/main" id="{6A599B95-36D2-4477-9B6F-18D398D36C6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190499" y="54484360"/>
          <a:ext cx="1415143" cy="922228"/>
        </a:xfrm>
        <a:prstGeom prst="rect">
          <a:avLst/>
        </a:prstGeom>
      </xdr:spPr>
    </xdr:pic>
    <xdr:clientData/>
  </xdr:twoCellAnchor>
  <xdr:twoCellAnchor editAs="oneCell">
    <xdr:from>
      <xdr:col>0</xdr:col>
      <xdr:colOff>489858</xdr:colOff>
      <xdr:row>96</xdr:row>
      <xdr:rowOff>40822</xdr:rowOff>
    </xdr:from>
    <xdr:to>
      <xdr:col>0</xdr:col>
      <xdr:colOff>1285273</xdr:colOff>
      <xdr:row>96</xdr:row>
      <xdr:rowOff>961499</xdr:rowOff>
    </xdr:to>
    <xdr:pic>
      <xdr:nvPicPr>
        <xdr:cNvPr id="55" name="Picture 54">
          <a:extLst>
            <a:ext uri="{FF2B5EF4-FFF2-40B4-BE49-F238E27FC236}">
              <a16:creationId xmlns:a16="http://schemas.microsoft.com/office/drawing/2014/main" id="{FC456FFD-B042-4581-93C0-F4823B05810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a:ext>
          </a:extLst>
        </a:blip>
        <a:stretch>
          <a:fillRect/>
        </a:stretch>
      </xdr:blipFill>
      <xdr:spPr>
        <a:xfrm>
          <a:off x="489858" y="78917347"/>
          <a:ext cx="795415" cy="920677"/>
        </a:xfrm>
        <a:prstGeom prst="rect">
          <a:avLst/>
        </a:prstGeom>
      </xdr:spPr>
    </xdr:pic>
    <xdr:clientData/>
  </xdr:twoCellAnchor>
  <xdr:twoCellAnchor editAs="oneCell">
    <xdr:from>
      <xdr:col>0</xdr:col>
      <xdr:colOff>217714</xdr:colOff>
      <xdr:row>73</xdr:row>
      <xdr:rowOff>136072</xdr:rowOff>
    </xdr:from>
    <xdr:to>
      <xdr:col>0</xdr:col>
      <xdr:colOff>1600070</xdr:colOff>
      <xdr:row>73</xdr:row>
      <xdr:rowOff>931785</xdr:rowOff>
    </xdr:to>
    <xdr:pic>
      <xdr:nvPicPr>
        <xdr:cNvPr id="56" name="Picture 55">
          <a:extLst>
            <a:ext uri="{FF2B5EF4-FFF2-40B4-BE49-F238E27FC236}">
              <a16:creationId xmlns:a16="http://schemas.microsoft.com/office/drawing/2014/main" id="{7733BA3F-9078-4279-BD09-293470A6055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a:ext>
          </a:extLst>
        </a:blip>
        <a:stretch>
          <a:fillRect/>
        </a:stretch>
      </xdr:blipFill>
      <xdr:spPr>
        <a:xfrm>
          <a:off x="217714" y="55571572"/>
          <a:ext cx="1382356" cy="795713"/>
        </a:xfrm>
        <a:prstGeom prst="rect">
          <a:avLst/>
        </a:prstGeom>
      </xdr:spPr>
    </xdr:pic>
    <xdr:clientData/>
  </xdr:twoCellAnchor>
  <xdr:twoCellAnchor editAs="oneCell">
    <xdr:from>
      <xdr:col>0</xdr:col>
      <xdr:colOff>244930</xdr:colOff>
      <xdr:row>74</xdr:row>
      <xdr:rowOff>175383</xdr:rowOff>
    </xdr:from>
    <xdr:to>
      <xdr:col>0</xdr:col>
      <xdr:colOff>1583192</xdr:colOff>
      <xdr:row>74</xdr:row>
      <xdr:rowOff>894574</xdr:rowOff>
    </xdr:to>
    <xdr:pic>
      <xdr:nvPicPr>
        <xdr:cNvPr id="57" name="Picture 56">
          <a:extLst>
            <a:ext uri="{FF2B5EF4-FFF2-40B4-BE49-F238E27FC236}">
              <a16:creationId xmlns:a16="http://schemas.microsoft.com/office/drawing/2014/main" id="{1C242C5B-652C-4E4A-8304-7C961A709A9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a:ext>
          </a:extLst>
        </a:blip>
        <a:stretch>
          <a:fillRect/>
        </a:stretch>
      </xdr:blipFill>
      <xdr:spPr>
        <a:xfrm>
          <a:off x="244930" y="56630058"/>
          <a:ext cx="1333500" cy="719191"/>
        </a:xfrm>
        <a:prstGeom prst="rect">
          <a:avLst/>
        </a:prstGeom>
      </xdr:spPr>
    </xdr:pic>
    <xdr:clientData/>
  </xdr:twoCellAnchor>
  <xdr:twoCellAnchor editAs="oneCell">
    <xdr:from>
      <xdr:col>0</xdr:col>
      <xdr:colOff>204107</xdr:colOff>
      <xdr:row>75</xdr:row>
      <xdr:rowOff>136072</xdr:rowOff>
    </xdr:from>
    <xdr:to>
      <xdr:col>0</xdr:col>
      <xdr:colOff>1646975</xdr:colOff>
      <xdr:row>75</xdr:row>
      <xdr:rowOff>916442</xdr:rowOff>
    </xdr:to>
    <xdr:pic>
      <xdr:nvPicPr>
        <xdr:cNvPr id="58" name="Picture 57">
          <a:extLst>
            <a:ext uri="{FF2B5EF4-FFF2-40B4-BE49-F238E27FC236}">
              <a16:creationId xmlns:a16="http://schemas.microsoft.com/office/drawing/2014/main" id="{B0229EE9-5495-4CCC-A0BD-14CD9C57DE7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a:ext>
          </a:extLst>
        </a:blip>
        <a:stretch>
          <a:fillRect/>
        </a:stretch>
      </xdr:blipFill>
      <xdr:spPr>
        <a:xfrm>
          <a:off x="204107" y="57609922"/>
          <a:ext cx="1438106" cy="775608"/>
        </a:xfrm>
        <a:prstGeom prst="rect">
          <a:avLst/>
        </a:prstGeom>
      </xdr:spPr>
    </xdr:pic>
    <xdr:clientData/>
  </xdr:twoCellAnchor>
  <xdr:twoCellAnchor editAs="oneCell">
    <xdr:from>
      <xdr:col>0</xdr:col>
      <xdr:colOff>244928</xdr:colOff>
      <xdr:row>76</xdr:row>
      <xdr:rowOff>81642</xdr:rowOff>
    </xdr:from>
    <xdr:to>
      <xdr:col>0</xdr:col>
      <xdr:colOff>1637617</xdr:colOff>
      <xdr:row>76</xdr:row>
      <xdr:rowOff>893859</xdr:rowOff>
    </xdr:to>
    <xdr:pic>
      <xdr:nvPicPr>
        <xdr:cNvPr id="59" name="Picture 58">
          <a:extLst>
            <a:ext uri="{FF2B5EF4-FFF2-40B4-BE49-F238E27FC236}">
              <a16:creationId xmlns:a16="http://schemas.microsoft.com/office/drawing/2014/main" id="{B2037E9B-0869-4561-9D07-3F44B4B9F8F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a:ext>
          </a:extLst>
        </a:blip>
        <a:stretch>
          <a:fillRect/>
        </a:stretch>
      </xdr:blipFill>
      <xdr:spPr>
        <a:xfrm>
          <a:off x="244928" y="58574667"/>
          <a:ext cx="1387927" cy="812217"/>
        </a:xfrm>
        <a:prstGeom prst="rect">
          <a:avLst/>
        </a:prstGeom>
      </xdr:spPr>
    </xdr:pic>
    <xdr:clientData/>
  </xdr:twoCellAnchor>
  <xdr:twoCellAnchor editAs="oneCell">
    <xdr:from>
      <xdr:col>0</xdr:col>
      <xdr:colOff>421821</xdr:colOff>
      <xdr:row>83</xdr:row>
      <xdr:rowOff>68036</xdr:rowOff>
    </xdr:from>
    <xdr:to>
      <xdr:col>0</xdr:col>
      <xdr:colOff>1258090</xdr:colOff>
      <xdr:row>83</xdr:row>
      <xdr:rowOff>998084</xdr:rowOff>
    </xdr:to>
    <xdr:pic>
      <xdr:nvPicPr>
        <xdr:cNvPr id="60" name="Picture 59">
          <a:extLst>
            <a:ext uri="{FF2B5EF4-FFF2-40B4-BE49-F238E27FC236}">
              <a16:creationId xmlns:a16="http://schemas.microsoft.com/office/drawing/2014/main" id="{2FF02315-61B1-49D5-B663-98C1E0648CB6}"/>
            </a:ext>
          </a:extLst>
        </xdr:cNvPr>
        <xdr:cNvPicPr>
          <a:picLocks noChangeAspect="1"/>
        </xdr:cNvPicPr>
      </xdr:nvPicPr>
      <xdr:blipFill>
        <a:blip xmlns:r="http://schemas.openxmlformats.org/officeDocument/2006/relationships" r:embed="rId54"/>
        <a:stretch>
          <a:fillRect/>
        </a:stretch>
      </xdr:blipFill>
      <xdr:spPr>
        <a:xfrm>
          <a:off x="421821" y="65695286"/>
          <a:ext cx="831507" cy="925286"/>
        </a:xfrm>
        <a:prstGeom prst="rect">
          <a:avLst/>
        </a:prstGeom>
      </xdr:spPr>
    </xdr:pic>
    <xdr:clientData/>
  </xdr:twoCellAnchor>
  <xdr:twoCellAnchor editAs="oneCell">
    <xdr:from>
      <xdr:col>0</xdr:col>
      <xdr:colOff>122464</xdr:colOff>
      <xdr:row>86</xdr:row>
      <xdr:rowOff>136072</xdr:rowOff>
    </xdr:from>
    <xdr:to>
      <xdr:col>0</xdr:col>
      <xdr:colOff>1579846</xdr:colOff>
      <xdr:row>86</xdr:row>
      <xdr:rowOff>916441</xdr:rowOff>
    </xdr:to>
    <xdr:pic>
      <xdr:nvPicPr>
        <xdr:cNvPr id="61" name="Picture 60">
          <a:extLst>
            <a:ext uri="{FF2B5EF4-FFF2-40B4-BE49-F238E27FC236}">
              <a16:creationId xmlns:a16="http://schemas.microsoft.com/office/drawing/2014/main" id="{3FDD2951-3B02-4A42-B018-987C138ECF5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a:ext>
          </a:extLst>
        </a:blip>
        <a:stretch>
          <a:fillRect/>
        </a:stretch>
      </xdr:blipFill>
      <xdr:spPr>
        <a:xfrm>
          <a:off x="122464" y="68820847"/>
          <a:ext cx="1452620" cy="775607"/>
        </a:xfrm>
        <a:prstGeom prst="rect">
          <a:avLst/>
        </a:prstGeom>
      </xdr:spPr>
    </xdr:pic>
    <xdr:clientData/>
  </xdr:twoCellAnchor>
  <xdr:twoCellAnchor editAs="oneCell">
    <xdr:from>
      <xdr:col>0</xdr:col>
      <xdr:colOff>489856</xdr:colOff>
      <xdr:row>93</xdr:row>
      <xdr:rowOff>108856</xdr:rowOff>
    </xdr:from>
    <xdr:to>
      <xdr:col>0</xdr:col>
      <xdr:colOff>1428749</xdr:colOff>
      <xdr:row>93</xdr:row>
      <xdr:rowOff>913882</xdr:rowOff>
    </xdr:to>
    <xdr:pic>
      <xdr:nvPicPr>
        <xdr:cNvPr id="62" name="Picture 61">
          <a:extLst>
            <a:ext uri="{FF2B5EF4-FFF2-40B4-BE49-F238E27FC236}">
              <a16:creationId xmlns:a16="http://schemas.microsoft.com/office/drawing/2014/main" id="{5719DAD5-35D1-4778-B211-511ECEA058AE}"/>
            </a:ext>
          </a:extLst>
        </xdr:cNvPr>
        <xdr:cNvPicPr>
          <a:picLocks noChangeAspect="1"/>
        </xdr:cNvPicPr>
      </xdr:nvPicPr>
      <xdr:blipFill>
        <a:blip xmlns:r="http://schemas.openxmlformats.org/officeDocument/2006/relationships" r:embed="rId56"/>
        <a:stretch>
          <a:fillRect/>
        </a:stretch>
      </xdr:blipFill>
      <xdr:spPr>
        <a:xfrm>
          <a:off x="489856" y="75927856"/>
          <a:ext cx="938893" cy="800264"/>
        </a:xfrm>
        <a:prstGeom prst="rect">
          <a:avLst/>
        </a:prstGeom>
      </xdr:spPr>
    </xdr:pic>
    <xdr:clientData/>
  </xdr:twoCellAnchor>
  <xdr:oneCellAnchor>
    <xdr:from>
      <xdr:col>0</xdr:col>
      <xdr:colOff>299357</xdr:colOff>
      <xdr:row>95</xdr:row>
      <xdr:rowOff>27214</xdr:rowOff>
    </xdr:from>
    <xdr:ext cx="558750" cy="476250"/>
    <xdr:pic>
      <xdr:nvPicPr>
        <xdr:cNvPr id="63" name="Picture 62">
          <a:extLst>
            <a:ext uri="{FF2B5EF4-FFF2-40B4-BE49-F238E27FC236}">
              <a16:creationId xmlns:a16="http://schemas.microsoft.com/office/drawing/2014/main" id="{0BE7059F-5185-4F67-A3F1-E04FA57A148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a:ext>
          </a:extLst>
        </a:blip>
        <a:stretch>
          <a:fillRect/>
        </a:stretch>
      </xdr:blipFill>
      <xdr:spPr>
        <a:xfrm>
          <a:off x="299357" y="77884564"/>
          <a:ext cx="558750" cy="476250"/>
        </a:xfrm>
        <a:prstGeom prst="rect">
          <a:avLst/>
        </a:prstGeom>
      </xdr:spPr>
    </xdr:pic>
    <xdr:clientData/>
  </xdr:oneCellAnchor>
  <xdr:oneCellAnchor>
    <xdr:from>
      <xdr:col>0</xdr:col>
      <xdr:colOff>315686</xdr:colOff>
      <xdr:row>95</xdr:row>
      <xdr:rowOff>519793</xdr:rowOff>
    </xdr:from>
    <xdr:ext cx="514350" cy="438405"/>
    <xdr:pic>
      <xdr:nvPicPr>
        <xdr:cNvPr id="64" name="Picture 63">
          <a:extLst>
            <a:ext uri="{FF2B5EF4-FFF2-40B4-BE49-F238E27FC236}">
              <a16:creationId xmlns:a16="http://schemas.microsoft.com/office/drawing/2014/main" id="{DAED9B98-D9E4-4F9B-8914-57BB77E17A2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a:ext>
          </a:extLst>
        </a:blip>
        <a:stretch>
          <a:fillRect/>
        </a:stretch>
      </xdr:blipFill>
      <xdr:spPr>
        <a:xfrm>
          <a:off x="315686" y="78377143"/>
          <a:ext cx="514350" cy="438405"/>
        </a:xfrm>
        <a:prstGeom prst="rect">
          <a:avLst/>
        </a:prstGeom>
      </xdr:spPr>
    </xdr:pic>
    <xdr:clientData/>
  </xdr:oneCellAnchor>
  <xdr:oneCellAnchor>
    <xdr:from>
      <xdr:col>0</xdr:col>
      <xdr:colOff>998764</xdr:colOff>
      <xdr:row>95</xdr:row>
      <xdr:rowOff>508907</xdr:rowOff>
    </xdr:from>
    <xdr:ext cx="538843" cy="459282"/>
    <xdr:pic>
      <xdr:nvPicPr>
        <xdr:cNvPr id="65" name="Picture 64">
          <a:extLst>
            <a:ext uri="{FF2B5EF4-FFF2-40B4-BE49-F238E27FC236}">
              <a16:creationId xmlns:a16="http://schemas.microsoft.com/office/drawing/2014/main" id="{58183A24-5E4A-4BB1-AEB3-B1AB0392B2E5}"/>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a:ext>
          </a:extLst>
        </a:blip>
        <a:stretch>
          <a:fillRect/>
        </a:stretch>
      </xdr:blipFill>
      <xdr:spPr>
        <a:xfrm>
          <a:off x="998764" y="78366257"/>
          <a:ext cx="538843" cy="459282"/>
        </a:xfrm>
        <a:prstGeom prst="rect">
          <a:avLst/>
        </a:prstGeom>
      </xdr:spPr>
    </xdr:pic>
    <xdr:clientData/>
  </xdr:oneCellAnchor>
  <xdr:oneCellAnchor>
    <xdr:from>
      <xdr:col>0</xdr:col>
      <xdr:colOff>974270</xdr:colOff>
      <xdr:row>95</xdr:row>
      <xdr:rowOff>35378</xdr:rowOff>
    </xdr:from>
    <xdr:ext cx="522515" cy="445365"/>
    <xdr:pic>
      <xdr:nvPicPr>
        <xdr:cNvPr id="66" name="Picture 65">
          <a:extLst>
            <a:ext uri="{FF2B5EF4-FFF2-40B4-BE49-F238E27FC236}">
              <a16:creationId xmlns:a16="http://schemas.microsoft.com/office/drawing/2014/main" id="{F4356451-7A10-4856-AD22-96D5273D1D1D}"/>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a:ext>
          </a:extLst>
        </a:blip>
        <a:stretch>
          <a:fillRect/>
        </a:stretch>
      </xdr:blipFill>
      <xdr:spPr>
        <a:xfrm>
          <a:off x="974270" y="77892728"/>
          <a:ext cx="522515" cy="445365"/>
        </a:xfrm>
        <a:prstGeom prst="rect">
          <a:avLst/>
        </a:prstGeom>
      </xdr:spPr>
    </xdr:pic>
    <xdr:clientData/>
  </xdr:oneCellAnchor>
  <xdr:twoCellAnchor editAs="oneCell">
    <xdr:from>
      <xdr:col>0</xdr:col>
      <xdr:colOff>381001</xdr:colOff>
      <xdr:row>94</xdr:row>
      <xdr:rowOff>27214</xdr:rowOff>
    </xdr:from>
    <xdr:to>
      <xdr:col>0</xdr:col>
      <xdr:colOff>1379084</xdr:colOff>
      <xdr:row>94</xdr:row>
      <xdr:rowOff>973129</xdr:rowOff>
    </xdr:to>
    <xdr:pic>
      <xdr:nvPicPr>
        <xdr:cNvPr id="67" name="Picture 66">
          <a:extLst>
            <a:ext uri="{FF2B5EF4-FFF2-40B4-BE49-F238E27FC236}">
              <a16:creationId xmlns:a16="http://schemas.microsoft.com/office/drawing/2014/main" id="{A89DAD8E-3D32-474C-8838-745C7D37A371}"/>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a:ext>
          </a:extLst>
        </a:blip>
        <a:stretch>
          <a:fillRect/>
        </a:stretch>
      </xdr:blipFill>
      <xdr:spPr>
        <a:xfrm>
          <a:off x="381001" y="76865389"/>
          <a:ext cx="993321" cy="941153"/>
        </a:xfrm>
        <a:prstGeom prst="rect">
          <a:avLst/>
        </a:prstGeom>
      </xdr:spPr>
    </xdr:pic>
    <xdr:clientData/>
  </xdr:twoCellAnchor>
  <xdr:twoCellAnchor editAs="oneCell">
    <xdr:from>
      <xdr:col>0</xdr:col>
      <xdr:colOff>108858</xdr:colOff>
      <xdr:row>84</xdr:row>
      <xdr:rowOff>149679</xdr:rowOff>
    </xdr:from>
    <xdr:to>
      <xdr:col>0</xdr:col>
      <xdr:colOff>1732869</xdr:colOff>
      <xdr:row>84</xdr:row>
      <xdr:rowOff>884193</xdr:rowOff>
    </xdr:to>
    <xdr:pic>
      <xdr:nvPicPr>
        <xdr:cNvPr id="68" name="Picture 67">
          <a:extLst>
            <a:ext uri="{FF2B5EF4-FFF2-40B4-BE49-F238E27FC236}">
              <a16:creationId xmlns:a16="http://schemas.microsoft.com/office/drawing/2014/main" id="{E3ECF36F-FE51-4AD0-B04B-9F1C2CB8FCE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a:ext>
          </a:extLst>
        </a:blip>
        <a:stretch>
          <a:fillRect/>
        </a:stretch>
      </xdr:blipFill>
      <xdr:spPr>
        <a:xfrm>
          <a:off x="108858" y="66796104"/>
          <a:ext cx="1619249" cy="729752"/>
        </a:xfrm>
        <a:prstGeom prst="rect">
          <a:avLst/>
        </a:prstGeom>
      </xdr:spPr>
    </xdr:pic>
    <xdr:clientData/>
  </xdr:twoCellAnchor>
  <xdr:twoCellAnchor editAs="oneCell">
    <xdr:from>
      <xdr:col>0</xdr:col>
      <xdr:colOff>326571</xdr:colOff>
      <xdr:row>92</xdr:row>
      <xdr:rowOff>149447</xdr:rowOff>
    </xdr:from>
    <xdr:to>
      <xdr:col>0</xdr:col>
      <xdr:colOff>1419904</xdr:colOff>
      <xdr:row>92</xdr:row>
      <xdr:rowOff>878293</xdr:rowOff>
    </xdr:to>
    <xdr:pic>
      <xdr:nvPicPr>
        <xdr:cNvPr id="69" name="Picture 68">
          <a:extLst>
            <a:ext uri="{FF2B5EF4-FFF2-40B4-BE49-F238E27FC236}">
              <a16:creationId xmlns:a16="http://schemas.microsoft.com/office/drawing/2014/main" id="{80A0E279-43A6-4832-A558-67742BFA5FF8}"/>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a:ext>
          </a:extLst>
        </a:blip>
        <a:stretch>
          <a:fillRect/>
        </a:stretch>
      </xdr:blipFill>
      <xdr:spPr>
        <a:xfrm>
          <a:off x="326571" y="74949272"/>
          <a:ext cx="1088571" cy="724084"/>
        </a:xfrm>
        <a:prstGeom prst="rect">
          <a:avLst/>
        </a:prstGeom>
      </xdr:spPr>
    </xdr:pic>
    <xdr:clientData/>
  </xdr:twoCellAnchor>
  <xdr:twoCellAnchor editAs="oneCell">
    <xdr:from>
      <xdr:col>0</xdr:col>
      <xdr:colOff>394607</xdr:colOff>
      <xdr:row>82</xdr:row>
      <xdr:rowOff>68105</xdr:rowOff>
    </xdr:from>
    <xdr:to>
      <xdr:col>0</xdr:col>
      <xdr:colOff>1401536</xdr:colOff>
      <xdr:row>82</xdr:row>
      <xdr:rowOff>998273</xdr:rowOff>
    </xdr:to>
    <xdr:pic>
      <xdr:nvPicPr>
        <xdr:cNvPr id="70" name="Picture 69">
          <a:extLst>
            <a:ext uri="{FF2B5EF4-FFF2-40B4-BE49-F238E27FC236}">
              <a16:creationId xmlns:a16="http://schemas.microsoft.com/office/drawing/2014/main" id="{15B98381-B310-4E80-BD4C-AAA0D7957863}"/>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a:ext>
          </a:extLst>
        </a:blip>
        <a:stretch>
          <a:fillRect/>
        </a:stretch>
      </xdr:blipFill>
      <xdr:spPr>
        <a:xfrm>
          <a:off x="394607" y="64676180"/>
          <a:ext cx="1006929" cy="930168"/>
        </a:xfrm>
        <a:prstGeom prst="rect">
          <a:avLst/>
        </a:prstGeom>
      </xdr:spPr>
    </xdr:pic>
    <xdr:clientData/>
  </xdr:twoCellAnchor>
  <xdr:twoCellAnchor editAs="oneCell">
    <xdr:from>
      <xdr:col>0</xdr:col>
      <xdr:colOff>244929</xdr:colOff>
      <xdr:row>88</xdr:row>
      <xdr:rowOff>54429</xdr:rowOff>
    </xdr:from>
    <xdr:to>
      <xdr:col>0</xdr:col>
      <xdr:colOff>1664833</xdr:colOff>
      <xdr:row>88</xdr:row>
      <xdr:rowOff>1010141</xdr:rowOff>
    </xdr:to>
    <xdr:pic>
      <xdr:nvPicPr>
        <xdr:cNvPr id="71" name="Picture 70">
          <a:extLst>
            <a:ext uri="{FF2B5EF4-FFF2-40B4-BE49-F238E27FC236}">
              <a16:creationId xmlns:a16="http://schemas.microsoft.com/office/drawing/2014/main" id="{D04DE196-F2DC-46A3-8F27-820F2CCA0AE4}"/>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a:ext>
          </a:extLst>
        </a:blip>
        <a:stretch>
          <a:fillRect/>
        </a:stretch>
      </xdr:blipFill>
      <xdr:spPr>
        <a:xfrm>
          <a:off x="244929" y="70777554"/>
          <a:ext cx="1415142" cy="950950"/>
        </a:xfrm>
        <a:prstGeom prst="rect">
          <a:avLst/>
        </a:prstGeom>
      </xdr:spPr>
    </xdr:pic>
    <xdr:clientData/>
  </xdr:twoCellAnchor>
  <xdr:twoCellAnchor editAs="oneCell">
    <xdr:from>
      <xdr:col>0</xdr:col>
      <xdr:colOff>381000</xdr:colOff>
      <xdr:row>52</xdr:row>
      <xdr:rowOff>81641</xdr:rowOff>
    </xdr:from>
    <xdr:to>
      <xdr:col>0</xdr:col>
      <xdr:colOff>1505513</xdr:colOff>
      <xdr:row>53</xdr:row>
      <xdr:rowOff>16844</xdr:rowOff>
    </xdr:to>
    <xdr:pic>
      <xdr:nvPicPr>
        <xdr:cNvPr id="72" name="Picture 71">
          <a:extLst>
            <a:ext uri="{FF2B5EF4-FFF2-40B4-BE49-F238E27FC236}">
              <a16:creationId xmlns:a16="http://schemas.microsoft.com/office/drawing/2014/main" id="{E5763E2D-0D81-4E3D-9784-366AFE31EC03}"/>
            </a:ext>
          </a:extLst>
        </xdr:cNvPr>
        <xdr:cNvPicPr>
          <a:picLocks noChangeAspect="1"/>
        </xdr:cNvPicPr>
      </xdr:nvPicPr>
      <xdr:blipFill>
        <a:blip xmlns:r="http://schemas.openxmlformats.org/officeDocument/2006/relationships" r:embed="rId66"/>
        <a:stretch>
          <a:fillRect/>
        </a:stretch>
      </xdr:blipFill>
      <xdr:spPr>
        <a:xfrm>
          <a:off x="381000" y="35705141"/>
          <a:ext cx="1124513" cy="955739"/>
        </a:xfrm>
        <a:prstGeom prst="rect">
          <a:avLst/>
        </a:prstGeom>
      </xdr:spPr>
    </xdr:pic>
    <xdr:clientData/>
  </xdr:twoCellAnchor>
  <xdr:twoCellAnchor editAs="oneCell">
    <xdr:from>
      <xdr:col>0</xdr:col>
      <xdr:colOff>272143</xdr:colOff>
      <xdr:row>79</xdr:row>
      <xdr:rowOff>163286</xdr:rowOff>
    </xdr:from>
    <xdr:to>
      <xdr:col>0</xdr:col>
      <xdr:colOff>1457998</xdr:colOff>
      <xdr:row>79</xdr:row>
      <xdr:rowOff>857250</xdr:rowOff>
    </xdr:to>
    <xdr:pic>
      <xdr:nvPicPr>
        <xdr:cNvPr id="73" name="Picture 72">
          <a:extLst>
            <a:ext uri="{FF2B5EF4-FFF2-40B4-BE49-F238E27FC236}">
              <a16:creationId xmlns:a16="http://schemas.microsoft.com/office/drawing/2014/main" id="{E1063F22-270C-4D2F-8E02-80B730D7B7AF}"/>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a:ext>
          </a:extLst>
        </a:blip>
        <a:stretch>
          <a:fillRect/>
        </a:stretch>
      </xdr:blipFill>
      <xdr:spPr>
        <a:xfrm>
          <a:off x="272143" y="61713836"/>
          <a:ext cx="1185855" cy="693964"/>
        </a:xfrm>
        <a:prstGeom prst="rect">
          <a:avLst/>
        </a:prstGeom>
      </xdr:spPr>
    </xdr:pic>
    <xdr:clientData/>
  </xdr:twoCellAnchor>
  <xdr:twoCellAnchor editAs="oneCell">
    <xdr:from>
      <xdr:col>0</xdr:col>
      <xdr:colOff>272143</xdr:colOff>
      <xdr:row>85</xdr:row>
      <xdr:rowOff>127850</xdr:rowOff>
    </xdr:from>
    <xdr:to>
      <xdr:col>0</xdr:col>
      <xdr:colOff>1515155</xdr:colOff>
      <xdr:row>85</xdr:row>
      <xdr:rowOff>990451</xdr:rowOff>
    </xdr:to>
    <xdr:pic>
      <xdr:nvPicPr>
        <xdr:cNvPr id="74" name="Picture 73">
          <a:extLst>
            <a:ext uri="{FF2B5EF4-FFF2-40B4-BE49-F238E27FC236}">
              <a16:creationId xmlns:a16="http://schemas.microsoft.com/office/drawing/2014/main" id="{28F3411E-848D-4870-8895-D9C8821F5FAB}"/>
            </a:ext>
          </a:extLst>
        </xdr:cNvPr>
        <xdr:cNvPicPr>
          <a:picLocks noChangeAspect="1"/>
        </xdr:cNvPicPr>
      </xdr:nvPicPr>
      <xdr:blipFill>
        <a:blip xmlns:r="http://schemas.openxmlformats.org/officeDocument/2006/relationships" r:embed="rId68"/>
        <a:stretch>
          <a:fillRect/>
        </a:stretch>
      </xdr:blipFill>
      <xdr:spPr>
        <a:xfrm>
          <a:off x="272143" y="67793450"/>
          <a:ext cx="1238250" cy="862601"/>
        </a:xfrm>
        <a:prstGeom prst="rect">
          <a:avLst/>
        </a:prstGeom>
      </xdr:spPr>
    </xdr:pic>
    <xdr:clientData/>
  </xdr:twoCellAnchor>
  <xdr:twoCellAnchor editAs="oneCell">
    <xdr:from>
      <xdr:col>0</xdr:col>
      <xdr:colOff>476251</xdr:colOff>
      <xdr:row>13</xdr:row>
      <xdr:rowOff>176892</xdr:rowOff>
    </xdr:from>
    <xdr:to>
      <xdr:col>0</xdr:col>
      <xdr:colOff>1412000</xdr:colOff>
      <xdr:row>14</xdr:row>
      <xdr:rowOff>30642</xdr:rowOff>
    </xdr:to>
    <xdr:pic>
      <xdr:nvPicPr>
        <xdr:cNvPr id="75" name="Picture 74">
          <a:extLst>
            <a:ext uri="{FF2B5EF4-FFF2-40B4-BE49-F238E27FC236}">
              <a16:creationId xmlns:a16="http://schemas.microsoft.com/office/drawing/2014/main" id="{857591C4-3105-46E6-99A8-0762F4B88F7B}"/>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a:ext>
          </a:extLst>
        </a:blip>
        <a:stretch>
          <a:fillRect/>
        </a:stretch>
      </xdr:blipFill>
      <xdr:spPr>
        <a:xfrm>
          <a:off x="476251" y="8300356"/>
          <a:ext cx="935749" cy="574929"/>
        </a:xfrm>
        <a:prstGeom prst="rect">
          <a:avLst/>
        </a:prstGeom>
      </xdr:spPr>
    </xdr:pic>
    <xdr:clientData/>
  </xdr:twoCellAnchor>
  <xdr:twoCellAnchor editAs="oneCell">
    <xdr:from>
      <xdr:col>0</xdr:col>
      <xdr:colOff>353786</xdr:colOff>
      <xdr:row>14</xdr:row>
      <xdr:rowOff>111296</xdr:rowOff>
    </xdr:from>
    <xdr:to>
      <xdr:col>0</xdr:col>
      <xdr:colOff>1447120</xdr:colOff>
      <xdr:row>15</xdr:row>
      <xdr:rowOff>68060</xdr:rowOff>
    </xdr:to>
    <xdr:pic>
      <xdr:nvPicPr>
        <xdr:cNvPr id="76" name="Picture 75">
          <a:extLst>
            <a:ext uri="{FF2B5EF4-FFF2-40B4-BE49-F238E27FC236}">
              <a16:creationId xmlns:a16="http://schemas.microsoft.com/office/drawing/2014/main" id="{C8BF3BF4-EDBA-41CD-BB79-279E984F29AD}"/>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a:ext>
          </a:extLst>
        </a:blip>
        <a:stretch>
          <a:fillRect/>
        </a:stretch>
      </xdr:blipFill>
      <xdr:spPr>
        <a:xfrm>
          <a:off x="353786" y="8955939"/>
          <a:ext cx="1093334" cy="677942"/>
        </a:xfrm>
        <a:prstGeom prst="rect">
          <a:avLst/>
        </a:prstGeom>
      </xdr:spPr>
    </xdr:pic>
    <xdr:clientData/>
  </xdr:twoCellAnchor>
  <xdr:twoCellAnchor editAs="oneCell">
    <xdr:from>
      <xdr:col>0</xdr:col>
      <xdr:colOff>149679</xdr:colOff>
      <xdr:row>56</xdr:row>
      <xdr:rowOff>218297</xdr:rowOff>
    </xdr:from>
    <xdr:to>
      <xdr:col>0</xdr:col>
      <xdr:colOff>1664833</xdr:colOff>
      <xdr:row>56</xdr:row>
      <xdr:rowOff>1195403</xdr:rowOff>
    </xdr:to>
    <xdr:pic>
      <xdr:nvPicPr>
        <xdr:cNvPr id="77" name="Picture 76">
          <a:extLst>
            <a:ext uri="{FF2B5EF4-FFF2-40B4-BE49-F238E27FC236}">
              <a16:creationId xmlns:a16="http://schemas.microsoft.com/office/drawing/2014/main" id="{796CEB5A-DD4C-4540-8229-E6FD38A9DDAA}"/>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a:ext>
          </a:extLst>
        </a:blip>
        <a:stretch>
          <a:fillRect/>
        </a:stretch>
      </xdr:blipFill>
      <xdr:spPr>
        <a:xfrm>
          <a:off x="149679" y="39107511"/>
          <a:ext cx="1515154" cy="977106"/>
        </a:xfrm>
        <a:prstGeom prst="rect">
          <a:avLst/>
        </a:prstGeom>
      </xdr:spPr>
    </xdr:pic>
    <xdr:clientData/>
  </xdr:twoCellAnchor>
  <xdr:twoCellAnchor editAs="oneCell">
    <xdr:from>
      <xdr:col>0</xdr:col>
      <xdr:colOff>0</xdr:colOff>
      <xdr:row>57</xdr:row>
      <xdr:rowOff>217714</xdr:rowOff>
    </xdr:from>
    <xdr:to>
      <xdr:col>0</xdr:col>
      <xdr:colOff>1696680</xdr:colOff>
      <xdr:row>57</xdr:row>
      <xdr:rowOff>1110476</xdr:rowOff>
    </xdr:to>
    <xdr:pic>
      <xdr:nvPicPr>
        <xdr:cNvPr id="78" name="Picture 77">
          <a:extLst>
            <a:ext uri="{FF2B5EF4-FFF2-40B4-BE49-F238E27FC236}">
              <a16:creationId xmlns:a16="http://schemas.microsoft.com/office/drawing/2014/main" id="{E04FA1FF-E891-43F3-B6BA-3B42BACAC584}"/>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a:ext>
          </a:extLst>
        </a:blip>
        <a:stretch>
          <a:fillRect/>
        </a:stretch>
      </xdr:blipFill>
      <xdr:spPr>
        <a:xfrm>
          <a:off x="0" y="40331571"/>
          <a:ext cx="1696680" cy="892762"/>
        </a:xfrm>
        <a:prstGeom prst="rect">
          <a:avLst/>
        </a:prstGeom>
      </xdr:spPr>
    </xdr:pic>
    <xdr:clientData/>
  </xdr:twoCellAnchor>
  <xdr:twoCellAnchor editAs="oneCell">
    <xdr:from>
      <xdr:col>0</xdr:col>
      <xdr:colOff>190501</xdr:colOff>
      <xdr:row>60</xdr:row>
      <xdr:rowOff>154332</xdr:rowOff>
    </xdr:from>
    <xdr:to>
      <xdr:col>0</xdr:col>
      <xdr:colOff>1619250</xdr:colOff>
      <xdr:row>60</xdr:row>
      <xdr:rowOff>959982</xdr:rowOff>
    </xdr:to>
    <xdr:pic>
      <xdr:nvPicPr>
        <xdr:cNvPr id="79" name="Picture 78">
          <a:extLst>
            <a:ext uri="{FF2B5EF4-FFF2-40B4-BE49-F238E27FC236}">
              <a16:creationId xmlns:a16="http://schemas.microsoft.com/office/drawing/2014/main" id="{80DC310A-4214-4AA1-866C-62BD8906A0EC}"/>
            </a:ext>
          </a:extLst>
        </xdr:cNvPr>
        <xdr:cNvPicPr>
          <a:picLocks noChangeAspect="1" noChangeArrowheads="1"/>
        </xdr:cNvPicPr>
      </xdr:nvPicPr>
      <xdr:blipFill>
        <a:blip xmlns:r="http://schemas.openxmlformats.org/officeDocument/2006/relationships" r:embed="rId73" cstate="screen">
          <a:extLst>
            <a:ext uri="{28A0092B-C50C-407E-A947-70E740481C1C}">
              <a14:useLocalDpi xmlns:a14="http://schemas.microsoft.com/office/drawing/2010/main"/>
            </a:ext>
          </a:extLst>
        </a:blip>
        <a:srcRect/>
        <a:stretch>
          <a:fillRect/>
        </a:stretch>
      </xdr:blipFill>
      <xdr:spPr bwMode="auto">
        <a:xfrm>
          <a:off x="190501" y="42812725"/>
          <a:ext cx="1428749" cy="80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61</xdr:row>
      <xdr:rowOff>149679</xdr:rowOff>
    </xdr:from>
    <xdr:to>
      <xdr:col>0</xdr:col>
      <xdr:colOff>1865265</xdr:colOff>
      <xdr:row>61</xdr:row>
      <xdr:rowOff>1113929</xdr:rowOff>
    </xdr:to>
    <xdr:pic>
      <xdr:nvPicPr>
        <xdr:cNvPr id="80" name="Picture 79">
          <a:extLst>
            <a:ext uri="{FF2B5EF4-FFF2-40B4-BE49-F238E27FC236}">
              <a16:creationId xmlns:a16="http://schemas.microsoft.com/office/drawing/2014/main" id="{ACECD24B-817D-40C8-AFE2-1C33EDC54EE8}"/>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a:ext>
          </a:extLst>
        </a:blip>
        <a:stretch>
          <a:fillRect/>
        </a:stretch>
      </xdr:blipFill>
      <xdr:spPr>
        <a:xfrm>
          <a:off x="40821" y="43828608"/>
          <a:ext cx="1824444" cy="964250"/>
        </a:xfrm>
        <a:prstGeom prst="rect">
          <a:avLst/>
        </a:prstGeom>
      </xdr:spPr>
    </xdr:pic>
    <xdr:clientData/>
  </xdr:twoCellAnchor>
  <xdr:twoCellAnchor editAs="oneCell">
    <xdr:from>
      <xdr:col>0</xdr:col>
      <xdr:colOff>27216</xdr:colOff>
      <xdr:row>62</xdr:row>
      <xdr:rowOff>136071</xdr:rowOff>
    </xdr:from>
    <xdr:to>
      <xdr:col>0</xdr:col>
      <xdr:colOff>1874960</xdr:colOff>
      <xdr:row>62</xdr:row>
      <xdr:rowOff>998083</xdr:rowOff>
    </xdr:to>
    <xdr:pic>
      <xdr:nvPicPr>
        <xdr:cNvPr id="81" name="Picture 80">
          <a:extLst>
            <a:ext uri="{FF2B5EF4-FFF2-40B4-BE49-F238E27FC236}">
              <a16:creationId xmlns:a16="http://schemas.microsoft.com/office/drawing/2014/main" id="{2F41708F-AB76-42AF-84D8-AAAEB8858DB7}"/>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a:ext>
          </a:extLst>
        </a:blip>
        <a:stretch>
          <a:fillRect/>
        </a:stretch>
      </xdr:blipFill>
      <xdr:spPr>
        <a:xfrm>
          <a:off x="27216" y="45026035"/>
          <a:ext cx="1847744" cy="862012"/>
        </a:xfrm>
        <a:prstGeom prst="rect">
          <a:avLst/>
        </a:prstGeom>
      </xdr:spPr>
    </xdr:pic>
    <xdr:clientData/>
  </xdr:twoCellAnchor>
  <xdr:twoCellAnchor editAs="oneCell">
    <xdr:from>
      <xdr:col>0</xdr:col>
      <xdr:colOff>122465</xdr:colOff>
      <xdr:row>91</xdr:row>
      <xdr:rowOff>40822</xdr:rowOff>
    </xdr:from>
    <xdr:to>
      <xdr:col>0</xdr:col>
      <xdr:colOff>781839</xdr:colOff>
      <xdr:row>91</xdr:row>
      <xdr:rowOff>476250</xdr:rowOff>
    </xdr:to>
    <xdr:pic>
      <xdr:nvPicPr>
        <xdr:cNvPr id="82" name="Picture 81">
          <a:extLst>
            <a:ext uri="{FF2B5EF4-FFF2-40B4-BE49-F238E27FC236}">
              <a16:creationId xmlns:a16="http://schemas.microsoft.com/office/drawing/2014/main" id="{FE9AE52A-AA86-4C94-8CD4-CD9D00C2868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122465" y="73821472"/>
          <a:ext cx="654612" cy="435428"/>
        </a:xfrm>
        <a:prstGeom prst="rect">
          <a:avLst/>
        </a:prstGeom>
      </xdr:spPr>
    </xdr:pic>
    <xdr:clientData/>
  </xdr:twoCellAnchor>
  <xdr:twoCellAnchor editAs="oneCell">
    <xdr:from>
      <xdr:col>0</xdr:col>
      <xdr:colOff>979714</xdr:colOff>
      <xdr:row>91</xdr:row>
      <xdr:rowOff>40822</xdr:rowOff>
    </xdr:from>
    <xdr:to>
      <xdr:col>0</xdr:col>
      <xdr:colOff>1639088</xdr:colOff>
      <xdr:row>91</xdr:row>
      <xdr:rowOff>476250</xdr:rowOff>
    </xdr:to>
    <xdr:pic>
      <xdr:nvPicPr>
        <xdr:cNvPr id="83" name="Picture 82">
          <a:extLst>
            <a:ext uri="{FF2B5EF4-FFF2-40B4-BE49-F238E27FC236}">
              <a16:creationId xmlns:a16="http://schemas.microsoft.com/office/drawing/2014/main" id="{87F2A9B8-721A-413D-A7B7-040E073EBC02}"/>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979714" y="73821472"/>
          <a:ext cx="654612" cy="435428"/>
        </a:xfrm>
        <a:prstGeom prst="rect">
          <a:avLst/>
        </a:prstGeom>
      </xdr:spPr>
    </xdr:pic>
    <xdr:clientData/>
  </xdr:twoCellAnchor>
  <xdr:twoCellAnchor editAs="oneCell">
    <xdr:from>
      <xdr:col>0</xdr:col>
      <xdr:colOff>125185</xdr:colOff>
      <xdr:row>91</xdr:row>
      <xdr:rowOff>560615</xdr:rowOff>
    </xdr:from>
    <xdr:to>
      <xdr:col>0</xdr:col>
      <xdr:colOff>779797</xdr:colOff>
      <xdr:row>91</xdr:row>
      <xdr:rowOff>1000805</xdr:rowOff>
    </xdr:to>
    <xdr:pic>
      <xdr:nvPicPr>
        <xdr:cNvPr id="84" name="Picture 83">
          <a:extLst>
            <a:ext uri="{FF2B5EF4-FFF2-40B4-BE49-F238E27FC236}">
              <a16:creationId xmlns:a16="http://schemas.microsoft.com/office/drawing/2014/main" id="{9593D01B-D899-47FF-8416-663131512DBD}"/>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a:ext>
          </a:extLst>
        </a:blip>
        <a:stretch>
          <a:fillRect/>
        </a:stretch>
      </xdr:blipFill>
      <xdr:spPr>
        <a:xfrm>
          <a:off x="125185" y="74341265"/>
          <a:ext cx="654612" cy="435428"/>
        </a:xfrm>
        <a:prstGeom prst="rect">
          <a:avLst/>
        </a:prstGeom>
      </xdr:spPr>
    </xdr:pic>
    <xdr:clientData/>
  </xdr:twoCellAnchor>
  <xdr:twoCellAnchor editAs="oneCell">
    <xdr:from>
      <xdr:col>0</xdr:col>
      <xdr:colOff>971549</xdr:colOff>
      <xdr:row>91</xdr:row>
      <xdr:rowOff>563336</xdr:rowOff>
    </xdr:from>
    <xdr:to>
      <xdr:col>0</xdr:col>
      <xdr:colOff>1630923</xdr:colOff>
      <xdr:row>91</xdr:row>
      <xdr:rowOff>998764</xdr:rowOff>
    </xdr:to>
    <xdr:pic>
      <xdr:nvPicPr>
        <xdr:cNvPr id="85" name="Picture 84">
          <a:extLst>
            <a:ext uri="{FF2B5EF4-FFF2-40B4-BE49-F238E27FC236}">
              <a16:creationId xmlns:a16="http://schemas.microsoft.com/office/drawing/2014/main" id="{E3AAFA2D-A410-4483-A884-3BB547180C8B}"/>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971549" y="74343986"/>
          <a:ext cx="654612" cy="435428"/>
        </a:xfrm>
        <a:prstGeom prst="rect">
          <a:avLst/>
        </a:prstGeom>
      </xdr:spPr>
    </xdr:pic>
    <xdr:clientData/>
  </xdr:twoCellAnchor>
  <xdr:twoCellAnchor editAs="oneCell">
    <xdr:from>
      <xdr:col>0</xdr:col>
      <xdr:colOff>340179</xdr:colOff>
      <xdr:row>51</xdr:row>
      <xdr:rowOff>108857</xdr:rowOff>
    </xdr:from>
    <xdr:to>
      <xdr:col>0</xdr:col>
      <xdr:colOff>1455965</xdr:colOff>
      <xdr:row>51</xdr:row>
      <xdr:rowOff>987609</xdr:rowOff>
    </xdr:to>
    <xdr:pic>
      <xdr:nvPicPr>
        <xdr:cNvPr id="86" name="Picture 85">
          <a:extLst>
            <a:ext uri="{FF2B5EF4-FFF2-40B4-BE49-F238E27FC236}">
              <a16:creationId xmlns:a16="http://schemas.microsoft.com/office/drawing/2014/main" id="{D2F24309-E244-409B-9D00-3C0EDDA15E29}"/>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340179" y="34711821"/>
          <a:ext cx="1115786" cy="878752"/>
        </a:xfrm>
        <a:prstGeom prst="rect">
          <a:avLst/>
        </a:prstGeom>
      </xdr:spPr>
    </xdr:pic>
    <xdr:clientData/>
  </xdr:twoCellAnchor>
  <xdr:oneCellAnchor>
    <xdr:from>
      <xdr:col>0</xdr:col>
      <xdr:colOff>299358</xdr:colOff>
      <xdr:row>67</xdr:row>
      <xdr:rowOff>151604</xdr:rowOff>
    </xdr:from>
    <xdr:ext cx="1306286" cy="842251"/>
    <xdr:pic>
      <xdr:nvPicPr>
        <xdr:cNvPr id="87" name="Picture 86" descr="Full screen preview">
          <a:extLst>
            <a:ext uri="{FF2B5EF4-FFF2-40B4-BE49-F238E27FC236}">
              <a16:creationId xmlns:a16="http://schemas.microsoft.com/office/drawing/2014/main" id="{66EC72A0-FA85-4FA0-A47C-99584CBF53A5}"/>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a:ext>
          </a:extLst>
        </a:blip>
        <a:srcRect/>
        <a:stretch>
          <a:fillRect/>
        </a:stretch>
      </xdr:blipFill>
      <xdr:spPr bwMode="auto">
        <a:xfrm>
          <a:off x="299358" y="48511390"/>
          <a:ext cx="1306286" cy="8422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734788</xdr:colOff>
      <xdr:row>106</xdr:row>
      <xdr:rowOff>68036</xdr:rowOff>
    </xdr:from>
    <xdr:to>
      <xdr:col>0</xdr:col>
      <xdr:colOff>1039466</xdr:colOff>
      <xdr:row>106</xdr:row>
      <xdr:rowOff>1001642</xdr:rowOff>
    </xdr:to>
    <xdr:pic>
      <xdr:nvPicPr>
        <xdr:cNvPr id="88" name="Picture 87">
          <a:extLst>
            <a:ext uri="{FF2B5EF4-FFF2-40B4-BE49-F238E27FC236}">
              <a16:creationId xmlns:a16="http://schemas.microsoft.com/office/drawing/2014/main" id="{9E0B932D-BA80-45FD-AA01-396D4A99B24F}"/>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a:ext>
          </a:extLst>
        </a:blip>
        <a:stretch>
          <a:fillRect/>
        </a:stretch>
      </xdr:blipFill>
      <xdr:spPr>
        <a:xfrm>
          <a:off x="734788" y="89136311"/>
          <a:ext cx="304678" cy="928844"/>
        </a:xfrm>
        <a:prstGeom prst="rect">
          <a:avLst/>
        </a:prstGeom>
      </xdr:spPr>
    </xdr:pic>
    <xdr:clientData/>
  </xdr:twoCellAnchor>
  <xdr:twoCellAnchor editAs="oneCell">
    <xdr:from>
      <xdr:col>0</xdr:col>
      <xdr:colOff>721179</xdr:colOff>
      <xdr:row>107</xdr:row>
      <xdr:rowOff>81643</xdr:rowOff>
    </xdr:from>
    <xdr:to>
      <xdr:col>0</xdr:col>
      <xdr:colOff>1030619</xdr:colOff>
      <xdr:row>107</xdr:row>
      <xdr:rowOff>1010487</xdr:rowOff>
    </xdr:to>
    <xdr:pic>
      <xdr:nvPicPr>
        <xdr:cNvPr id="89" name="Picture 88">
          <a:extLst>
            <a:ext uri="{FF2B5EF4-FFF2-40B4-BE49-F238E27FC236}">
              <a16:creationId xmlns:a16="http://schemas.microsoft.com/office/drawing/2014/main" id="{9FEA3AEA-4A45-4C79-88F2-08D2FC57E17F}"/>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a:ext>
          </a:extLst>
        </a:blip>
        <a:stretch>
          <a:fillRect/>
        </a:stretch>
      </xdr:blipFill>
      <xdr:spPr>
        <a:xfrm>
          <a:off x="721179" y="90169093"/>
          <a:ext cx="304678" cy="928844"/>
        </a:xfrm>
        <a:prstGeom prst="rect">
          <a:avLst/>
        </a:prstGeom>
      </xdr:spPr>
    </xdr:pic>
    <xdr:clientData/>
  </xdr:twoCellAnchor>
  <xdr:twoCellAnchor editAs="oneCell">
    <xdr:from>
      <xdr:col>0</xdr:col>
      <xdr:colOff>557893</xdr:colOff>
      <xdr:row>101</xdr:row>
      <xdr:rowOff>166813</xdr:rowOff>
    </xdr:from>
    <xdr:to>
      <xdr:col>0</xdr:col>
      <xdr:colOff>1360714</xdr:colOff>
      <xdr:row>101</xdr:row>
      <xdr:rowOff>884558</xdr:rowOff>
    </xdr:to>
    <xdr:pic>
      <xdr:nvPicPr>
        <xdr:cNvPr id="90" name="Picture 89">
          <a:extLst>
            <a:ext uri="{FF2B5EF4-FFF2-40B4-BE49-F238E27FC236}">
              <a16:creationId xmlns:a16="http://schemas.microsoft.com/office/drawing/2014/main" id="{F257BDC4-D94A-4752-930F-197143B9EB8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a:ext>
          </a:extLst>
        </a:blip>
        <a:stretch>
          <a:fillRect/>
        </a:stretch>
      </xdr:blipFill>
      <xdr:spPr>
        <a:xfrm>
          <a:off x="557893" y="84139213"/>
          <a:ext cx="802821" cy="717745"/>
        </a:xfrm>
        <a:prstGeom prst="rect">
          <a:avLst/>
        </a:prstGeom>
      </xdr:spPr>
    </xdr:pic>
    <xdr:clientData/>
  </xdr:twoCellAnchor>
  <xdr:twoCellAnchor editAs="oneCell">
    <xdr:from>
      <xdr:col>0</xdr:col>
      <xdr:colOff>394609</xdr:colOff>
      <xdr:row>104</xdr:row>
      <xdr:rowOff>101731</xdr:rowOff>
    </xdr:from>
    <xdr:to>
      <xdr:col>0</xdr:col>
      <xdr:colOff>1455965</xdr:colOff>
      <xdr:row>104</xdr:row>
      <xdr:rowOff>979092</xdr:rowOff>
    </xdr:to>
    <xdr:pic>
      <xdr:nvPicPr>
        <xdr:cNvPr id="91" name="Picture 90">
          <a:extLst>
            <a:ext uri="{FF2B5EF4-FFF2-40B4-BE49-F238E27FC236}">
              <a16:creationId xmlns:a16="http://schemas.microsoft.com/office/drawing/2014/main" id="{4C83BD61-ED2D-49E4-844C-7A0D42F3B9D4}"/>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a:ext>
          </a:extLst>
        </a:blip>
        <a:stretch>
          <a:fillRect/>
        </a:stretch>
      </xdr:blipFill>
      <xdr:spPr>
        <a:xfrm>
          <a:off x="394609" y="87131656"/>
          <a:ext cx="1061356" cy="872599"/>
        </a:xfrm>
        <a:prstGeom prst="rect">
          <a:avLst/>
        </a:prstGeom>
      </xdr:spPr>
    </xdr:pic>
    <xdr:clientData/>
  </xdr:twoCellAnchor>
  <xdr:twoCellAnchor editAs="oneCell">
    <xdr:from>
      <xdr:col>0</xdr:col>
      <xdr:colOff>136072</xdr:colOff>
      <xdr:row>105</xdr:row>
      <xdr:rowOff>145106</xdr:rowOff>
    </xdr:from>
    <xdr:to>
      <xdr:col>0</xdr:col>
      <xdr:colOff>1705655</xdr:colOff>
      <xdr:row>105</xdr:row>
      <xdr:rowOff>829045</xdr:rowOff>
    </xdr:to>
    <xdr:pic>
      <xdr:nvPicPr>
        <xdr:cNvPr id="92" name="Picture 91">
          <a:extLst>
            <a:ext uri="{FF2B5EF4-FFF2-40B4-BE49-F238E27FC236}">
              <a16:creationId xmlns:a16="http://schemas.microsoft.com/office/drawing/2014/main" id="{3ABD6246-9088-46C7-B856-9AD541197E2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a:ext>
          </a:extLst>
        </a:blip>
        <a:stretch>
          <a:fillRect/>
        </a:stretch>
      </xdr:blipFill>
      <xdr:spPr>
        <a:xfrm>
          <a:off x="136072" y="88194206"/>
          <a:ext cx="1564821" cy="683939"/>
        </a:xfrm>
        <a:prstGeom prst="rect">
          <a:avLst/>
        </a:prstGeom>
      </xdr:spPr>
    </xdr:pic>
    <xdr:clientData/>
  </xdr:twoCellAnchor>
  <xdr:twoCellAnchor editAs="oneCell">
    <xdr:from>
      <xdr:col>0</xdr:col>
      <xdr:colOff>40821</xdr:colOff>
      <xdr:row>65</xdr:row>
      <xdr:rowOff>163285</xdr:rowOff>
    </xdr:from>
    <xdr:to>
      <xdr:col>0</xdr:col>
      <xdr:colOff>1741714</xdr:colOff>
      <xdr:row>65</xdr:row>
      <xdr:rowOff>939784</xdr:rowOff>
    </xdr:to>
    <xdr:pic>
      <xdr:nvPicPr>
        <xdr:cNvPr id="93" name="Picture 92">
          <a:extLst>
            <a:ext uri="{FF2B5EF4-FFF2-40B4-BE49-F238E27FC236}">
              <a16:creationId xmlns:a16="http://schemas.microsoft.com/office/drawing/2014/main" id="{5941916F-EA10-4841-B15F-2A88CEECD7ED}"/>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a:ext>
          </a:extLst>
        </a:blip>
        <a:stretch>
          <a:fillRect/>
        </a:stretch>
      </xdr:blipFill>
      <xdr:spPr>
        <a:xfrm>
          <a:off x="40821" y="47298428"/>
          <a:ext cx="1700893" cy="776499"/>
        </a:xfrm>
        <a:prstGeom prst="rect">
          <a:avLst/>
        </a:prstGeom>
      </xdr:spPr>
    </xdr:pic>
    <xdr:clientData/>
  </xdr:twoCellAnchor>
  <xdr:twoCellAnchor editAs="oneCell">
    <xdr:from>
      <xdr:col>0</xdr:col>
      <xdr:colOff>54429</xdr:colOff>
      <xdr:row>80</xdr:row>
      <xdr:rowOff>190500</xdr:rowOff>
    </xdr:from>
    <xdr:to>
      <xdr:col>0</xdr:col>
      <xdr:colOff>1836965</xdr:colOff>
      <xdr:row>80</xdr:row>
      <xdr:rowOff>877312</xdr:rowOff>
    </xdr:to>
    <xdr:pic>
      <xdr:nvPicPr>
        <xdr:cNvPr id="94" name="Picture 93">
          <a:extLst>
            <a:ext uri="{FF2B5EF4-FFF2-40B4-BE49-F238E27FC236}">
              <a16:creationId xmlns:a16="http://schemas.microsoft.com/office/drawing/2014/main" id="{84B271C4-35AA-4C67-9F5E-2941FC070C6F}"/>
            </a:ext>
          </a:extLst>
        </xdr:cNvPr>
        <xdr:cNvPicPr>
          <a:picLocks noChangeAspect="1"/>
        </xdr:cNvPicPr>
      </xdr:nvPicPr>
      <xdr:blipFill>
        <a:blip xmlns:r="http://schemas.openxmlformats.org/officeDocument/2006/relationships" r:embed="rId86"/>
        <a:stretch>
          <a:fillRect/>
        </a:stretch>
      </xdr:blipFill>
      <xdr:spPr>
        <a:xfrm>
          <a:off x="54429" y="62760225"/>
          <a:ext cx="1782536" cy="682050"/>
        </a:xfrm>
        <a:prstGeom prst="rect">
          <a:avLst/>
        </a:prstGeom>
      </xdr:spPr>
    </xdr:pic>
    <xdr:clientData/>
  </xdr:twoCellAnchor>
  <xdr:twoCellAnchor editAs="oneCell">
    <xdr:from>
      <xdr:col>0</xdr:col>
      <xdr:colOff>367394</xdr:colOff>
      <xdr:row>109</xdr:row>
      <xdr:rowOff>81644</xdr:rowOff>
    </xdr:from>
    <xdr:to>
      <xdr:col>0</xdr:col>
      <xdr:colOff>1542369</xdr:colOff>
      <xdr:row>109</xdr:row>
      <xdr:rowOff>723200</xdr:rowOff>
    </xdr:to>
    <xdr:pic>
      <xdr:nvPicPr>
        <xdr:cNvPr id="95" name="Picture 94">
          <a:extLst>
            <a:ext uri="{FF2B5EF4-FFF2-40B4-BE49-F238E27FC236}">
              <a16:creationId xmlns:a16="http://schemas.microsoft.com/office/drawing/2014/main" id="{78271DC2-4415-49E6-8042-B78BBFFC2379}"/>
            </a:ext>
          </a:extLst>
        </xdr:cNvPr>
        <xdr:cNvPicPr>
          <a:picLocks noChangeAspect="1"/>
        </xdr:cNvPicPr>
      </xdr:nvPicPr>
      <xdr:blipFill>
        <a:blip xmlns:r="http://schemas.openxmlformats.org/officeDocument/2006/relationships" r:embed="rId87"/>
        <a:stretch>
          <a:fillRect/>
        </a:stretch>
      </xdr:blipFill>
      <xdr:spPr>
        <a:xfrm>
          <a:off x="367394" y="91588319"/>
          <a:ext cx="1170213" cy="636794"/>
        </a:xfrm>
        <a:prstGeom prst="rect">
          <a:avLst/>
        </a:prstGeom>
      </xdr:spPr>
    </xdr:pic>
    <xdr:clientData/>
  </xdr:twoCellAnchor>
  <xdr:twoCellAnchor editAs="oneCell">
    <xdr:from>
      <xdr:col>0</xdr:col>
      <xdr:colOff>163286</xdr:colOff>
      <xdr:row>119</xdr:row>
      <xdr:rowOff>95251</xdr:rowOff>
    </xdr:from>
    <xdr:to>
      <xdr:col>0</xdr:col>
      <xdr:colOff>1820115</xdr:colOff>
      <xdr:row>119</xdr:row>
      <xdr:rowOff>449037</xdr:rowOff>
    </xdr:to>
    <xdr:pic>
      <xdr:nvPicPr>
        <xdr:cNvPr id="96" name="Picture 95">
          <a:extLst>
            <a:ext uri="{FF2B5EF4-FFF2-40B4-BE49-F238E27FC236}">
              <a16:creationId xmlns:a16="http://schemas.microsoft.com/office/drawing/2014/main" id="{47357814-6A8D-42B1-8417-5ABB50D6823F}"/>
            </a:ext>
          </a:extLst>
        </xdr:cNvPr>
        <xdr:cNvPicPr>
          <a:picLocks noChangeAspect="1"/>
        </xdr:cNvPicPr>
      </xdr:nvPicPr>
      <xdr:blipFill rotWithShape="1">
        <a:blip xmlns:r="http://schemas.openxmlformats.org/officeDocument/2006/relationships" r:embed="rId88"/>
        <a:srcRect b="9302"/>
        <a:stretch/>
      </xdr:blipFill>
      <xdr:spPr>
        <a:xfrm>
          <a:off x="163286" y="98383726"/>
          <a:ext cx="1652067" cy="353786"/>
        </a:xfrm>
        <a:prstGeom prst="rect">
          <a:avLst/>
        </a:prstGeom>
      </xdr:spPr>
    </xdr:pic>
    <xdr:clientData/>
  </xdr:twoCellAnchor>
  <xdr:twoCellAnchor editAs="oneCell">
    <xdr:from>
      <xdr:col>0</xdr:col>
      <xdr:colOff>95250</xdr:colOff>
      <xdr:row>121</xdr:row>
      <xdr:rowOff>95250</xdr:rowOff>
    </xdr:from>
    <xdr:to>
      <xdr:col>0</xdr:col>
      <xdr:colOff>1773838</xdr:colOff>
      <xdr:row>121</xdr:row>
      <xdr:rowOff>943655</xdr:rowOff>
    </xdr:to>
    <xdr:pic>
      <xdr:nvPicPr>
        <xdr:cNvPr id="106" name="Picture 105">
          <a:extLst>
            <a:ext uri="{FF2B5EF4-FFF2-40B4-BE49-F238E27FC236}">
              <a16:creationId xmlns:a16="http://schemas.microsoft.com/office/drawing/2014/main" id="{753D3FDB-1E91-4D25-BF0D-8C2BF69CE938}"/>
            </a:ext>
          </a:extLst>
        </xdr:cNvPr>
        <xdr:cNvPicPr>
          <a:picLocks noChangeAspect="1"/>
        </xdr:cNvPicPr>
      </xdr:nvPicPr>
      <xdr:blipFill>
        <a:blip xmlns:r="http://schemas.openxmlformats.org/officeDocument/2006/relationships" r:embed="rId89"/>
        <a:stretch>
          <a:fillRect/>
        </a:stretch>
      </xdr:blipFill>
      <xdr:spPr>
        <a:xfrm>
          <a:off x="95250" y="109261275"/>
          <a:ext cx="1678588" cy="843643"/>
        </a:xfrm>
        <a:prstGeom prst="rect">
          <a:avLst/>
        </a:prstGeom>
      </xdr:spPr>
    </xdr:pic>
    <xdr:clientData/>
  </xdr:twoCellAnchor>
  <xdr:twoCellAnchor editAs="oneCell">
    <xdr:from>
      <xdr:col>0</xdr:col>
      <xdr:colOff>340179</xdr:colOff>
      <xdr:row>126</xdr:row>
      <xdr:rowOff>54429</xdr:rowOff>
    </xdr:from>
    <xdr:to>
      <xdr:col>0</xdr:col>
      <xdr:colOff>1056739</xdr:colOff>
      <xdr:row>127</xdr:row>
      <xdr:rowOff>7372</xdr:rowOff>
    </xdr:to>
    <xdr:pic>
      <xdr:nvPicPr>
        <xdr:cNvPr id="107" name="Picture 106" descr="A close up of a logo&#10;&#10;Description automatically generated">
          <a:extLst>
            <a:ext uri="{FF2B5EF4-FFF2-40B4-BE49-F238E27FC236}">
              <a16:creationId xmlns:a16="http://schemas.microsoft.com/office/drawing/2014/main" id="{7C85CE25-B08D-4C73-B1BC-AFA86A8A3715}"/>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l="1190" t="7886" r="1"/>
        <a:stretch/>
      </xdr:blipFill>
      <xdr:spPr>
        <a:xfrm>
          <a:off x="340179" y="110639679"/>
          <a:ext cx="716560" cy="910206"/>
        </a:xfrm>
        <a:prstGeom prst="rect">
          <a:avLst/>
        </a:prstGeom>
      </xdr:spPr>
    </xdr:pic>
    <xdr:clientData/>
  </xdr:twoCellAnchor>
  <xdr:twoCellAnchor editAs="oneCell">
    <xdr:from>
      <xdr:col>0</xdr:col>
      <xdr:colOff>510796</xdr:colOff>
      <xdr:row>128</xdr:row>
      <xdr:rowOff>27215</xdr:rowOff>
    </xdr:from>
    <xdr:to>
      <xdr:col>0</xdr:col>
      <xdr:colOff>1456428</xdr:colOff>
      <xdr:row>128</xdr:row>
      <xdr:rowOff>916440</xdr:rowOff>
    </xdr:to>
    <xdr:pic>
      <xdr:nvPicPr>
        <xdr:cNvPr id="108" name="Picture 107" descr="A picture containing vessel, mug, cup&#10;&#10;Description automatically generated">
          <a:extLst>
            <a:ext uri="{FF2B5EF4-FFF2-40B4-BE49-F238E27FC236}">
              <a16:creationId xmlns:a16="http://schemas.microsoft.com/office/drawing/2014/main" id="{BF02B9E4-6C3C-4CBD-A0D7-DBEE6C1B04C6}"/>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510796" y="112536515"/>
          <a:ext cx="945632" cy="884463"/>
        </a:xfrm>
        <a:prstGeom prst="rect">
          <a:avLst/>
        </a:prstGeom>
      </xdr:spPr>
    </xdr:pic>
    <xdr:clientData/>
  </xdr:twoCellAnchor>
  <xdr:twoCellAnchor editAs="oneCell">
    <xdr:from>
      <xdr:col>0</xdr:col>
      <xdr:colOff>517072</xdr:colOff>
      <xdr:row>130</xdr:row>
      <xdr:rowOff>24597</xdr:rowOff>
    </xdr:from>
    <xdr:to>
      <xdr:col>0</xdr:col>
      <xdr:colOff>1389920</xdr:colOff>
      <xdr:row>130</xdr:row>
      <xdr:rowOff>884464</xdr:rowOff>
    </xdr:to>
    <xdr:pic>
      <xdr:nvPicPr>
        <xdr:cNvPr id="109" name="Picture 108">
          <a:extLst>
            <a:ext uri="{FF2B5EF4-FFF2-40B4-BE49-F238E27FC236}">
              <a16:creationId xmlns:a16="http://schemas.microsoft.com/office/drawing/2014/main" id="{918E162A-5425-437C-9B60-B16518B7CD79}"/>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7072" y="114457947"/>
          <a:ext cx="872848" cy="859867"/>
        </a:xfrm>
        <a:prstGeom prst="rect">
          <a:avLst/>
        </a:prstGeom>
      </xdr:spPr>
    </xdr:pic>
    <xdr:clientData/>
  </xdr:twoCellAnchor>
  <xdr:twoCellAnchor editAs="oneCell">
    <xdr:from>
      <xdr:col>0</xdr:col>
      <xdr:colOff>517071</xdr:colOff>
      <xdr:row>131</xdr:row>
      <xdr:rowOff>32925</xdr:rowOff>
    </xdr:from>
    <xdr:to>
      <xdr:col>0</xdr:col>
      <xdr:colOff>1417620</xdr:colOff>
      <xdr:row>131</xdr:row>
      <xdr:rowOff>884462</xdr:rowOff>
    </xdr:to>
    <xdr:pic>
      <xdr:nvPicPr>
        <xdr:cNvPr id="110" name="Picture 109">
          <a:extLst>
            <a:ext uri="{FF2B5EF4-FFF2-40B4-BE49-F238E27FC236}">
              <a16:creationId xmlns:a16="http://schemas.microsoft.com/office/drawing/2014/main" id="{1AA9FEA6-74A7-4BC4-8C13-6C5419CE5AAD}"/>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17071" y="115428300"/>
          <a:ext cx="895787" cy="851537"/>
        </a:xfrm>
        <a:prstGeom prst="rect">
          <a:avLst/>
        </a:prstGeom>
      </xdr:spPr>
    </xdr:pic>
    <xdr:clientData/>
  </xdr:twoCellAnchor>
  <xdr:twoCellAnchor editAs="oneCell">
    <xdr:from>
      <xdr:col>0</xdr:col>
      <xdr:colOff>517071</xdr:colOff>
      <xdr:row>132</xdr:row>
      <xdr:rowOff>65320</xdr:rowOff>
    </xdr:from>
    <xdr:to>
      <xdr:col>0</xdr:col>
      <xdr:colOff>1360715</xdr:colOff>
      <xdr:row>132</xdr:row>
      <xdr:rowOff>923813</xdr:rowOff>
    </xdr:to>
    <xdr:pic>
      <xdr:nvPicPr>
        <xdr:cNvPr id="111" name="Picture 110">
          <a:extLst>
            <a:ext uri="{FF2B5EF4-FFF2-40B4-BE49-F238E27FC236}">
              <a16:creationId xmlns:a16="http://schemas.microsoft.com/office/drawing/2014/main" id="{593C6A90-F212-405E-B015-446604EB0F95}"/>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17071" y="116422720"/>
          <a:ext cx="843644" cy="853731"/>
        </a:xfrm>
        <a:prstGeom prst="rect">
          <a:avLst/>
        </a:prstGeom>
      </xdr:spPr>
    </xdr:pic>
    <xdr:clientData/>
  </xdr:twoCellAnchor>
  <xdr:twoCellAnchor editAs="oneCell">
    <xdr:from>
      <xdr:col>0</xdr:col>
      <xdr:colOff>476251</xdr:colOff>
      <xdr:row>133</xdr:row>
      <xdr:rowOff>73575</xdr:rowOff>
    </xdr:from>
    <xdr:to>
      <xdr:col>0</xdr:col>
      <xdr:colOff>1324656</xdr:colOff>
      <xdr:row>133</xdr:row>
      <xdr:rowOff>915912</xdr:rowOff>
    </xdr:to>
    <xdr:pic>
      <xdr:nvPicPr>
        <xdr:cNvPr id="112" name="Picture 111">
          <a:extLst>
            <a:ext uri="{FF2B5EF4-FFF2-40B4-BE49-F238E27FC236}">
              <a16:creationId xmlns:a16="http://schemas.microsoft.com/office/drawing/2014/main" id="{D7F989A6-88FE-484C-A0CA-6A87B73D918C}"/>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6251" y="117393000"/>
          <a:ext cx="843643" cy="842337"/>
        </a:xfrm>
        <a:prstGeom prst="rect">
          <a:avLst/>
        </a:prstGeom>
      </xdr:spPr>
    </xdr:pic>
    <xdr:clientData/>
  </xdr:twoCellAnchor>
  <xdr:twoCellAnchor editAs="oneCell">
    <xdr:from>
      <xdr:col>0</xdr:col>
      <xdr:colOff>1143000</xdr:colOff>
      <xdr:row>126</xdr:row>
      <xdr:rowOff>43595</xdr:rowOff>
    </xdr:from>
    <xdr:to>
      <xdr:col>0</xdr:col>
      <xdr:colOff>1630816</xdr:colOff>
      <xdr:row>127</xdr:row>
      <xdr:rowOff>1469</xdr:rowOff>
    </xdr:to>
    <xdr:pic>
      <xdr:nvPicPr>
        <xdr:cNvPr id="113" name="Picture 112">
          <a:extLst>
            <a:ext uri="{FF2B5EF4-FFF2-40B4-BE49-F238E27FC236}">
              <a16:creationId xmlns:a16="http://schemas.microsoft.com/office/drawing/2014/main" id="{2ED3A1A8-F398-4C5F-972C-03A3A0562196}"/>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143000" y="110628845"/>
          <a:ext cx="487816" cy="919899"/>
        </a:xfrm>
        <a:prstGeom prst="rect">
          <a:avLst/>
        </a:prstGeom>
      </xdr:spPr>
    </xdr:pic>
    <xdr:clientData/>
  </xdr:twoCellAnchor>
  <xdr:twoCellAnchor editAs="oneCell">
    <xdr:from>
      <xdr:col>0</xdr:col>
      <xdr:colOff>1088572</xdr:colOff>
      <xdr:row>134</xdr:row>
      <xdr:rowOff>81643</xdr:rowOff>
    </xdr:from>
    <xdr:to>
      <xdr:col>0</xdr:col>
      <xdr:colOff>1657690</xdr:colOff>
      <xdr:row>134</xdr:row>
      <xdr:rowOff>1151272</xdr:rowOff>
    </xdr:to>
    <xdr:pic>
      <xdr:nvPicPr>
        <xdr:cNvPr id="114" name="Picture 113">
          <a:extLst>
            <a:ext uri="{FF2B5EF4-FFF2-40B4-BE49-F238E27FC236}">
              <a16:creationId xmlns:a16="http://schemas.microsoft.com/office/drawing/2014/main" id="{A8417490-B19B-402A-A9B5-37BA413F52D1}"/>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088572" y="118363093"/>
          <a:ext cx="564356" cy="1064867"/>
        </a:xfrm>
        <a:prstGeom prst="rect">
          <a:avLst/>
        </a:prstGeom>
      </xdr:spPr>
    </xdr:pic>
    <xdr:clientData/>
  </xdr:twoCellAnchor>
  <xdr:twoCellAnchor editAs="oneCell">
    <xdr:from>
      <xdr:col>0</xdr:col>
      <xdr:colOff>244929</xdr:colOff>
      <xdr:row>134</xdr:row>
      <xdr:rowOff>108857</xdr:rowOff>
    </xdr:from>
    <xdr:to>
      <xdr:col>0</xdr:col>
      <xdr:colOff>904957</xdr:colOff>
      <xdr:row>134</xdr:row>
      <xdr:rowOff>1208604</xdr:rowOff>
    </xdr:to>
    <xdr:pic>
      <xdr:nvPicPr>
        <xdr:cNvPr id="115" name="Picture 114" descr="A black and red text&#10;&#10;Description automatically generated">
          <a:extLst>
            <a:ext uri="{FF2B5EF4-FFF2-40B4-BE49-F238E27FC236}">
              <a16:creationId xmlns:a16="http://schemas.microsoft.com/office/drawing/2014/main" id="{22B09FE1-A8F6-4B9F-BDD9-F709DB1D5D94}"/>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44929" y="118390307"/>
          <a:ext cx="660028" cy="1099747"/>
        </a:xfrm>
        <a:prstGeom prst="rect">
          <a:avLst/>
        </a:prstGeom>
      </xdr:spPr>
    </xdr:pic>
    <xdr:clientData/>
  </xdr:twoCellAnchor>
  <xdr:twoCellAnchor>
    <xdr:from>
      <xdr:col>0</xdr:col>
      <xdr:colOff>530678</xdr:colOff>
      <xdr:row>136</xdr:row>
      <xdr:rowOff>40822</xdr:rowOff>
    </xdr:from>
    <xdr:to>
      <xdr:col>0</xdr:col>
      <xdr:colOff>1279071</xdr:colOff>
      <xdr:row>136</xdr:row>
      <xdr:rowOff>1158910</xdr:rowOff>
    </xdr:to>
    <xdr:pic>
      <xdr:nvPicPr>
        <xdr:cNvPr id="116" name="Picture 14" descr="A picture containing cup, table, sitting, coffee&#10;&#10;Description automatically generated">
          <a:extLst>
            <a:ext uri="{FF2B5EF4-FFF2-40B4-BE49-F238E27FC236}">
              <a16:creationId xmlns:a16="http://schemas.microsoft.com/office/drawing/2014/main" id="{65F1E5CB-CD68-4DE7-BD88-0B8C2447E5B8}"/>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a:ext>
          </a:extLst>
        </a:blip>
        <a:srcRect/>
        <a:stretch>
          <a:fillRect/>
        </a:stretch>
      </xdr:blipFill>
      <xdr:spPr bwMode="auto">
        <a:xfrm>
          <a:off x="530678" y="120894022"/>
          <a:ext cx="748393" cy="1118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408215</xdr:colOff>
      <xdr:row>137</xdr:row>
      <xdr:rowOff>37967</xdr:rowOff>
    </xdr:from>
    <xdr:to>
      <xdr:col>0</xdr:col>
      <xdr:colOff>647231</xdr:colOff>
      <xdr:row>137</xdr:row>
      <xdr:rowOff>999539</xdr:rowOff>
    </xdr:to>
    <xdr:pic>
      <xdr:nvPicPr>
        <xdr:cNvPr id="117" name="Picture 116">
          <a:extLst>
            <a:ext uri="{FF2B5EF4-FFF2-40B4-BE49-F238E27FC236}">
              <a16:creationId xmlns:a16="http://schemas.microsoft.com/office/drawing/2014/main" id="{C5150E52-FF29-4BBC-96F2-088D25BC6307}"/>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08215" y="122081792"/>
          <a:ext cx="234254" cy="961572"/>
        </a:xfrm>
        <a:prstGeom prst="rect">
          <a:avLst/>
        </a:prstGeom>
      </xdr:spPr>
    </xdr:pic>
    <xdr:clientData/>
  </xdr:twoCellAnchor>
  <xdr:twoCellAnchor editAs="oneCell">
    <xdr:from>
      <xdr:col>0</xdr:col>
      <xdr:colOff>816429</xdr:colOff>
      <xdr:row>137</xdr:row>
      <xdr:rowOff>136072</xdr:rowOff>
    </xdr:from>
    <xdr:to>
      <xdr:col>0</xdr:col>
      <xdr:colOff>1380785</xdr:colOff>
      <xdr:row>137</xdr:row>
      <xdr:rowOff>960773</xdr:rowOff>
    </xdr:to>
    <xdr:pic>
      <xdr:nvPicPr>
        <xdr:cNvPr id="118" name="Picture 117">
          <a:extLst>
            <a:ext uri="{FF2B5EF4-FFF2-40B4-BE49-F238E27FC236}">
              <a16:creationId xmlns:a16="http://schemas.microsoft.com/office/drawing/2014/main" id="{2799BF61-3CF0-45DF-BCB6-ADB23571FBA9}"/>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816429" y="122179897"/>
          <a:ext cx="564356" cy="819939"/>
        </a:xfrm>
        <a:prstGeom prst="rect">
          <a:avLst/>
        </a:prstGeom>
      </xdr:spPr>
    </xdr:pic>
    <xdr:clientData/>
  </xdr:twoCellAnchor>
  <xdr:twoCellAnchor editAs="oneCell">
    <xdr:from>
      <xdr:col>0</xdr:col>
      <xdr:colOff>489858</xdr:colOff>
      <xdr:row>129</xdr:row>
      <xdr:rowOff>27214</xdr:rowOff>
    </xdr:from>
    <xdr:to>
      <xdr:col>0</xdr:col>
      <xdr:colOff>1542370</xdr:colOff>
      <xdr:row>129</xdr:row>
      <xdr:rowOff>951092</xdr:rowOff>
    </xdr:to>
    <xdr:pic>
      <xdr:nvPicPr>
        <xdr:cNvPr id="119" name="Picture 118">
          <a:extLst>
            <a:ext uri="{FF2B5EF4-FFF2-40B4-BE49-F238E27FC236}">
              <a16:creationId xmlns:a16="http://schemas.microsoft.com/office/drawing/2014/main" id="{AE7E86A9-079C-4C5F-BF5D-57B0F7143489}"/>
            </a:ext>
          </a:extLst>
        </xdr:cNvPr>
        <xdr:cNvPicPr>
          <a:picLocks noChangeAspect="1"/>
        </xdr:cNvPicPr>
      </xdr:nvPicPr>
      <xdr:blipFill>
        <a:blip xmlns:r="http://schemas.openxmlformats.org/officeDocument/2006/relationships" r:embed="rId100"/>
        <a:stretch>
          <a:fillRect/>
        </a:stretch>
      </xdr:blipFill>
      <xdr:spPr>
        <a:xfrm>
          <a:off x="489858" y="113498539"/>
          <a:ext cx="1047750" cy="923878"/>
        </a:xfrm>
        <a:prstGeom prst="rect">
          <a:avLst/>
        </a:prstGeom>
      </xdr:spPr>
    </xdr:pic>
    <xdr:clientData/>
  </xdr:twoCellAnchor>
  <xdr:twoCellAnchor editAs="oneCell">
    <xdr:from>
      <xdr:col>0</xdr:col>
      <xdr:colOff>149678</xdr:colOff>
      <xdr:row>135</xdr:row>
      <xdr:rowOff>163285</xdr:rowOff>
    </xdr:from>
    <xdr:to>
      <xdr:col>0</xdr:col>
      <xdr:colOff>1732869</xdr:colOff>
      <xdr:row>135</xdr:row>
      <xdr:rowOff>1093080</xdr:rowOff>
    </xdr:to>
    <xdr:pic>
      <xdr:nvPicPr>
        <xdr:cNvPr id="120" name="Picture 119">
          <a:extLst>
            <a:ext uri="{FF2B5EF4-FFF2-40B4-BE49-F238E27FC236}">
              <a16:creationId xmlns:a16="http://schemas.microsoft.com/office/drawing/2014/main" id="{1C7E85E1-EE2E-41E6-9913-411489A278EC}"/>
            </a:ext>
          </a:extLst>
        </xdr:cNvPr>
        <xdr:cNvPicPr>
          <a:picLocks noChangeAspect="1"/>
        </xdr:cNvPicPr>
      </xdr:nvPicPr>
      <xdr:blipFill>
        <a:blip xmlns:r="http://schemas.openxmlformats.org/officeDocument/2006/relationships" r:embed="rId101"/>
        <a:stretch>
          <a:fillRect/>
        </a:stretch>
      </xdr:blipFill>
      <xdr:spPr>
        <a:xfrm>
          <a:off x="149678" y="119730610"/>
          <a:ext cx="1578429" cy="925033"/>
        </a:xfrm>
        <a:prstGeom prst="rect">
          <a:avLst/>
        </a:prstGeom>
      </xdr:spPr>
    </xdr:pic>
    <xdr:clientData/>
  </xdr:twoCellAnchor>
  <xdr:twoCellAnchor editAs="oneCell">
    <xdr:from>
      <xdr:col>0</xdr:col>
      <xdr:colOff>163286</xdr:colOff>
      <xdr:row>138</xdr:row>
      <xdr:rowOff>278833</xdr:rowOff>
    </xdr:from>
    <xdr:to>
      <xdr:col>0</xdr:col>
      <xdr:colOff>1677572</xdr:colOff>
      <xdr:row>138</xdr:row>
      <xdr:rowOff>893119</xdr:rowOff>
    </xdr:to>
    <xdr:pic>
      <xdr:nvPicPr>
        <xdr:cNvPr id="121" name="Picture 120">
          <a:extLst>
            <a:ext uri="{FF2B5EF4-FFF2-40B4-BE49-F238E27FC236}">
              <a16:creationId xmlns:a16="http://schemas.microsoft.com/office/drawing/2014/main" id="{D5AB622D-14D7-4B96-B268-FFBC8DB8E57A}"/>
            </a:ext>
          </a:extLst>
        </xdr:cNvPr>
        <xdr:cNvPicPr>
          <a:picLocks noChangeAspect="1"/>
        </xdr:cNvPicPr>
      </xdr:nvPicPr>
      <xdr:blipFill>
        <a:blip xmlns:r="http://schemas.openxmlformats.org/officeDocument/2006/relationships" r:embed="rId102"/>
        <a:stretch>
          <a:fillRect/>
        </a:stretch>
      </xdr:blipFill>
      <xdr:spPr>
        <a:xfrm rot="5400000">
          <a:off x="615667" y="122889452"/>
          <a:ext cx="609524" cy="1514286"/>
        </a:xfrm>
        <a:prstGeom prst="rect">
          <a:avLst/>
        </a:prstGeom>
      </xdr:spPr>
    </xdr:pic>
    <xdr:clientData/>
  </xdr:twoCellAnchor>
  <xdr:twoCellAnchor editAs="oneCell">
    <xdr:from>
      <xdr:col>0</xdr:col>
      <xdr:colOff>136071</xdr:colOff>
      <xdr:row>119</xdr:row>
      <xdr:rowOff>544285</xdr:rowOff>
    </xdr:from>
    <xdr:to>
      <xdr:col>0</xdr:col>
      <xdr:colOff>1760087</xdr:colOff>
      <xdr:row>119</xdr:row>
      <xdr:rowOff>952500</xdr:rowOff>
    </xdr:to>
    <xdr:pic>
      <xdr:nvPicPr>
        <xdr:cNvPr id="122" name="Picture 121">
          <a:extLst>
            <a:ext uri="{FF2B5EF4-FFF2-40B4-BE49-F238E27FC236}">
              <a16:creationId xmlns:a16="http://schemas.microsoft.com/office/drawing/2014/main" id="{67CC4050-6438-45EB-90B2-EA30F3EF07FE}"/>
            </a:ext>
          </a:extLst>
        </xdr:cNvPr>
        <xdr:cNvPicPr>
          <a:picLocks noChangeAspect="1"/>
        </xdr:cNvPicPr>
      </xdr:nvPicPr>
      <xdr:blipFill>
        <a:blip xmlns:r="http://schemas.openxmlformats.org/officeDocument/2006/relationships" r:embed="rId103"/>
        <a:stretch>
          <a:fillRect/>
        </a:stretch>
      </xdr:blipFill>
      <xdr:spPr>
        <a:xfrm>
          <a:off x="136071" y="98832760"/>
          <a:ext cx="1619254" cy="408215"/>
        </a:xfrm>
        <a:prstGeom prst="rect">
          <a:avLst/>
        </a:prstGeom>
      </xdr:spPr>
    </xdr:pic>
    <xdr:clientData/>
  </xdr:twoCellAnchor>
  <xdr:twoCellAnchor editAs="oneCell">
    <xdr:from>
      <xdr:col>0</xdr:col>
      <xdr:colOff>367392</xdr:colOff>
      <xdr:row>111</xdr:row>
      <xdr:rowOff>68034</xdr:rowOff>
    </xdr:from>
    <xdr:to>
      <xdr:col>0</xdr:col>
      <xdr:colOff>1496785</xdr:colOff>
      <xdr:row>111</xdr:row>
      <xdr:rowOff>811687</xdr:rowOff>
    </xdr:to>
    <xdr:pic>
      <xdr:nvPicPr>
        <xdr:cNvPr id="123" name="Picture 122">
          <a:extLst>
            <a:ext uri="{FF2B5EF4-FFF2-40B4-BE49-F238E27FC236}">
              <a16:creationId xmlns:a16="http://schemas.microsoft.com/office/drawing/2014/main" id="{7CFEBE41-203E-483E-86A2-3EF54099F3E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67392" y="92822484"/>
          <a:ext cx="1129393" cy="743653"/>
        </a:xfrm>
        <a:prstGeom prst="rect">
          <a:avLst/>
        </a:prstGeom>
      </xdr:spPr>
    </xdr:pic>
    <xdr:clientData/>
  </xdr:twoCellAnchor>
  <xdr:twoCellAnchor editAs="oneCell">
    <xdr:from>
      <xdr:col>0</xdr:col>
      <xdr:colOff>449036</xdr:colOff>
      <xdr:row>112</xdr:row>
      <xdr:rowOff>108856</xdr:rowOff>
    </xdr:from>
    <xdr:to>
      <xdr:col>0</xdr:col>
      <xdr:colOff>1401535</xdr:colOff>
      <xdr:row>112</xdr:row>
      <xdr:rowOff>656913</xdr:rowOff>
    </xdr:to>
    <xdr:pic>
      <xdr:nvPicPr>
        <xdr:cNvPr id="124" name="Picture 123">
          <a:extLst>
            <a:ext uri="{FF2B5EF4-FFF2-40B4-BE49-F238E27FC236}">
              <a16:creationId xmlns:a16="http://schemas.microsoft.com/office/drawing/2014/main" id="{93B430FE-6636-4C4F-81E3-37184E4BB9E2}"/>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a:ext>
          </a:extLst>
        </a:blip>
        <a:srcRect/>
        <a:stretch>
          <a:fillRect/>
        </a:stretch>
      </xdr:blipFill>
      <xdr:spPr bwMode="auto">
        <a:xfrm>
          <a:off x="449036" y="93711031"/>
          <a:ext cx="952499" cy="548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421821</xdr:colOff>
      <xdr:row>113</xdr:row>
      <xdr:rowOff>95251</xdr:rowOff>
    </xdr:from>
    <xdr:to>
      <xdr:col>0</xdr:col>
      <xdr:colOff>1419904</xdr:colOff>
      <xdr:row>113</xdr:row>
      <xdr:rowOff>675694</xdr:rowOff>
    </xdr:to>
    <xdr:pic>
      <xdr:nvPicPr>
        <xdr:cNvPr id="125" name="Picture 124">
          <a:extLst>
            <a:ext uri="{FF2B5EF4-FFF2-40B4-BE49-F238E27FC236}">
              <a16:creationId xmlns:a16="http://schemas.microsoft.com/office/drawing/2014/main" id="{40CF4DA7-6203-42DE-9D05-4E920B846A5D}"/>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a:ext>
          </a:extLst>
        </a:blip>
        <a:srcRect/>
        <a:stretch>
          <a:fillRect/>
        </a:stretch>
      </xdr:blipFill>
      <xdr:spPr bwMode="auto">
        <a:xfrm>
          <a:off x="421821" y="94411801"/>
          <a:ext cx="993321" cy="57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367391</xdr:colOff>
      <xdr:row>114</xdr:row>
      <xdr:rowOff>81642</xdr:rowOff>
    </xdr:from>
    <xdr:to>
      <xdr:col>0</xdr:col>
      <xdr:colOff>1455964</xdr:colOff>
      <xdr:row>114</xdr:row>
      <xdr:rowOff>694016</xdr:rowOff>
    </xdr:to>
    <xdr:pic>
      <xdr:nvPicPr>
        <xdr:cNvPr id="126" name="Picture 125">
          <a:extLst>
            <a:ext uri="{FF2B5EF4-FFF2-40B4-BE49-F238E27FC236}">
              <a16:creationId xmlns:a16="http://schemas.microsoft.com/office/drawing/2014/main" id="{7647369C-4513-4DDC-99AB-996494F17895}"/>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a:ext>
          </a:extLst>
        </a:blip>
        <a:srcRect/>
        <a:stretch>
          <a:fillRect/>
        </a:stretch>
      </xdr:blipFill>
      <xdr:spPr bwMode="auto">
        <a:xfrm>
          <a:off x="367391" y="95112567"/>
          <a:ext cx="1088573" cy="612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176892</xdr:colOff>
      <xdr:row>115</xdr:row>
      <xdr:rowOff>190498</xdr:rowOff>
    </xdr:from>
    <xdr:to>
      <xdr:col>0</xdr:col>
      <xdr:colOff>1646465</xdr:colOff>
      <xdr:row>115</xdr:row>
      <xdr:rowOff>581403</xdr:rowOff>
    </xdr:to>
    <xdr:pic>
      <xdr:nvPicPr>
        <xdr:cNvPr id="127" name="Picture 126">
          <a:extLst>
            <a:ext uri="{FF2B5EF4-FFF2-40B4-BE49-F238E27FC236}">
              <a16:creationId xmlns:a16="http://schemas.microsoft.com/office/drawing/2014/main" id="{9F5E6DF3-DA8E-4F85-B0D4-6213A56277BF}"/>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a:ext>
          </a:extLst>
        </a:blip>
        <a:srcRect/>
        <a:stretch>
          <a:fillRect/>
        </a:stretch>
      </xdr:blipFill>
      <xdr:spPr bwMode="auto">
        <a:xfrm>
          <a:off x="176892" y="95935798"/>
          <a:ext cx="1469573" cy="3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95251</xdr:colOff>
      <xdr:row>116</xdr:row>
      <xdr:rowOff>98520</xdr:rowOff>
    </xdr:from>
    <xdr:ext cx="785812" cy="509857"/>
    <xdr:pic>
      <xdr:nvPicPr>
        <xdr:cNvPr id="128" name="Picture 127" descr="3 qt./9&quot; Heritage Square Dish">
          <a:extLst>
            <a:ext uri="{FF2B5EF4-FFF2-40B4-BE49-F238E27FC236}">
              <a16:creationId xmlns:a16="http://schemas.microsoft.com/office/drawing/2014/main" id="{39A91531-B7FA-4503-A6EC-6C38CBD80E83}"/>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96558195"/>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116</xdr:row>
      <xdr:rowOff>194183</xdr:rowOff>
    </xdr:from>
    <xdr:ext cx="642937" cy="417156"/>
    <xdr:pic>
      <xdr:nvPicPr>
        <xdr:cNvPr id="129" name="Picture 128" descr="3 qt./9&quot; Heritage Square Dish">
          <a:extLst>
            <a:ext uri="{FF2B5EF4-FFF2-40B4-BE49-F238E27FC236}">
              <a16:creationId xmlns:a16="http://schemas.microsoft.com/office/drawing/2014/main" id="{F3D7FD31-919A-4466-B890-452A342670C1}"/>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96653858"/>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530678</xdr:colOff>
      <xdr:row>117</xdr:row>
      <xdr:rowOff>122233</xdr:rowOff>
    </xdr:from>
    <xdr:ext cx="777701" cy="517303"/>
    <xdr:pic>
      <xdr:nvPicPr>
        <xdr:cNvPr id="130" name="Picture 129">
          <a:extLst>
            <a:ext uri="{FF2B5EF4-FFF2-40B4-BE49-F238E27FC236}">
              <a16:creationId xmlns:a16="http://schemas.microsoft.com/office/drawing/2014/main" id="{B55BDA77-E8CE-4A22-8234-A6C98A5B8821}"/>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a:ext>
          </a:extLst>
        </a:blip>
        <a:stretch>
          <a:fillRect/>
        </a:stretch>
      </xdr:blipFill>
      <xdr:spPr>
        <a:xfrm>
          <a:off x="530678" y="97296283"/>
          <a:ext cx="777701" cy="517303"/>
        </a:xfrm>
        <a:prstGeom prst="rect">
          <a:avLst/>
        </a:prstGeom>
      </xdr:spPr>
    </xdr:pic>
    <xdr:clientData/>
  </xdr:oneCellAnchor>
  <xdr:twoCellAnchor editAs="oneCell">
    <xdr:from>
      <xdr:col>0</xdr:col>
      <xdr:colOff>299356</xdr:colOff>
      <xdr:row>81</xdr:row>
      <xdr:rowOff>163286</xdr:rowOff>
    </xdr:from>
    <xdr:to>
      <xdr:col>0</xdr:col>
      <xdr:colOff>1512411</xdr:colOff>
      <xdr:row>81</xdr:row>
      <xdr:rowOff>916441</xdr:rowOff>
    </xdr:to>
    <xdr:pic>
      <xdr:nvPicPr>
        <xdr:cNvPr id="131" name="Picture 130">
          <a:extLst>
            <a:ext uri="{FF2B5EF4-FFF2-40B4-BE49-F238E27FC236}">
              <a16:creationId xmlns:a16="http://schemas.microsoft.com/office/drawing/2014/main" id="{2B7D0B87-B532-48C2-BC67-70E9D6EA5D58}"/>
            </a:ext>
          </a:extLst>
        </xdr:cNvPr>
        <xdr:cNvPicPr>
          <a:picLocks noChangeAspect="1"/>
        </xdr:cNvPicPr>
      </xdr:nvPicPr>
      <xdr:blipFill rotWithShape="1">
        <a:blip xmlns:r="http://schemas.openxmlformats.org/officeDocument/2006/relationships" r:embed="rId109"/>
        <a:srcRect l="1" r="1666"/>
        <a:stretch/>
      </xdr:blipFill>
      <xdr:spPr>
        <a:xfrm>
          <a:off x="299356" y="62184643"/>
          <a:ext cx="1213055" cy="748393"/>
        </a:xfrm>
        <a:prstGeom prst="rect">
          <a:avLst/>
        </a:prstGeom>
      </xdr:spPr>
    </xdr:pic>
    <xdr:clientData/>
  </xdr:twoCellAnchor>
  <xdr:twoCellAnchor editAs="oneCell">
    <xdr:from>
      <xdr:col>0</xdr:col>
      <xdr:colOff>244929</xdr:colOff>
      <xdr:row>87</xdr:row>
      <xdr:rowOff>136071</xdr:rowOff>
    </xdr:from>
    <xdr:to>
      <xdr:col>0</xdr:col>
      <xdr:colOff>1562787</xdr:colOff>
      <xdr:row>87</xdr:row>
      <xdr:rowOff>912046</xdr:rowOff>
    </xdr:to>
    <xdr:pic>
      <xdr:nvPicPr>
        <xdr:cNvPr id="132" name="Picture 131">
          <a:extLst>
            <a:ext uri="{FF2B5EF4-FFF2-40B4-BE49-F238E27FC236}">
              <a16:creationId xmlns:a16="http://schemas.microsoft.com/office/drawing/2014/main" id="{9A46ED51-7651-4B43-AD31-1FD41554E3DA}"/>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244929" y="68280642"/>
          <a:ext cx="1317858" cy="771213"/>
        </a:xfrm>
        <a:prstGeom prst="rect">
          <a:avLst/>
        </a:prstGeom>
      </xdr:spPr>
    </xdr:pic>
    <xdr:clientData/>
  </xdr:twoCellAnchor>
  <xdr:twoCellAnchor editAs="oneCell">
    <xdr:from>
      <xdr:col>0</xdr:col>
      <xdr:colOff>204107</xdr:colOff>
      <xdr:row>89</xdr:row>
      <xdr:rowOff>149679</xdr:rowOff>
    </xdr:from>
    <xdr:to>
      <xdr:col>0</xdr:col>
      <xdr:colOff>1619250</xdr:colOff>
      <xdr:row>89</xdr:row>
      <xdr:rowOff>893742</xdr:rowOff>
    </xdr:to>
    <xdr:pic>
      <xdr:nvPicPr>
        <xdr:cNvPr id="133" name="Picture 132">
          <a:extLst>
            <a:ext uri="{FF2B5EF4-FFF2-40B4-BE49-F238E27FC236}">
              <a16:creationId xmlns:a16="http://schemas.microsoft.com/office/drawing/2014/main" id="{4EBD8D18-114E-4980-861E-5C983C8CB7B9}"/>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204107" y="70335322"/>
          <a:ext cx="1415143" cy="739301"/>
        </a:xfrm>
        <a:prstGeom prst="rect">
          <a:avLst/>
        </a:prstGeom>
      </xdr:spPr>
    </xdr:pic>
    <xdr:clientData/>
  </xdr:twoCellAnchor>
  <xdr:twoCellAnchor editAs="oneCell">
    <xdr:from>
      <xdr:col>0</xdr:col>
      <xdr:colOff>217715</xdr:colOff>
      <xdr:row>90</xdr:row>
      <xdr:rowOff>204107</xdr:rowOff>
    </xdr:from>
    <xdr:to>
      <xdr:col>0</xdr:col>
      <xdr:colOff>1636763</xdr:colOff>
      <xdr:row>90</xdr:row>
      <xdr:rowOff>866012</xdr:rowOff>
    </xdr:to>
    <xdr:pic>
      <xdr:nvPicPr>
        <xdr:cNvPr id="134" name="Picture 133">
          <a:extLst>
            <a:ext uri="{FF2B5EF4-FFF2-40B4-BE49-F238E27FC236}">
              <a16:creationId xmlns:a16="http://schemas.microsoft.com/office/drawing/2014/main" id="{08E4459F-C1C8-4D34-8FE1-24AEB4AA1C2F}"/>
            </a:ext>
          </a:extLst>
        </xdr:cNvPr>
        <xdr:cNvPicPr>
          <a:picLocks noChangeAspect="1"/>
        </xdr:cNvPicPr>
      </xdr:nvPicPr>
      <xdr:blipFill>
        <a:blip xmlns:r="http://schemas.openxmlformats.org/officeDocument/2006/relationships" r:embed="rId112"/>
        <a:stretch>
          <a:fillRect/>
        </a:stretch>
      </xdr:blipFill>
      <xdr:spPr>
        <a:xfrm>
          <a:off x="217715" y="71410286"/>
          <a:ext cx="1419048" cy="657143"/>
        </a:xfrm>
        <a:prstGeom prst="rect">
          <a:avLst/>
        </a:prstGeom>
      </xdr:spPr>
    </xdr:pic>
    <xdr:clientData/>
  </xdr:twoCellAnchor>
  <xdr:twoCellAnchor editAs="oneCell">
    <xdr:from>
      <xdr:col>0</xdr:col>
      <xdr:colOff>326572</xdr:colOff>
      <xdr:row>77</xdr:row>
      <xdr:rowOff>81642</xdr:rowOff>
    </xdr:from>
    <xdr:to>
      <xdr:col>0</xdr:col>
      <xdr:colOff>1428749</xdr:colOff>
      <xdr:row>77</xdr:row>
      <xdr:rowOff>954198</xdr:rowOff>
    </xdr:to>
    <xdr:pic>
      <xdr:nvPicPr>
        <xdr:cNvPr id="135" name="Picture 134">
          <a:extLst>
            <a:ext uri="{FF2B5EF4-FFF2-40B4-BE49-F238E27FC236}">
              <a16:creationId xmlns:a16="http://schemas.microsoft.com/office/drawing/2014/main" id="{98B77465-4C5C-4DFA-B426-5C6CF5FE22D9}"/>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26572" y="58020856"/>
          <a:ext cx="1102177" cy="872556"/>
        </a:xfrm>
        <a:prstGeom prst="rect">
          <a:avLst/>
        </a:prstGeom>
      </xdr:spPr>
    </xdr:pic>
    <xdr:clientData/>
  </xdr:twoCellAnchor>
  <xdr:twoCellAnchor editAs="oneCell">
    <xdr:from>
      <xdr:col>0</xdr:col>
      <xdr:colOff>312964</xdr:colOff>
      <xdr:row>78</xdr:row>
      <xdr:rowOff>108857</xdr:rowOff>
    </xdr:from>
    <xdr:to>
      <xdr:col>0</xdr:col>
      <xdr:colOff>1665345</xdr:colOff>
      <xdr:row>78</xdr:row>
      <xdr:rowOff>942190</xdr:rowOff>
    </xdr:to>
    <xdr:pic>
      <xdr:nvPicPr>
        <xdr:cNvPr id="136" name="Picture 135">
          <a:extLst>
            <a:ext uri="{FF2B5EF4-FFF2-40B4-BE49-F238E27FC236}">
              <a16:creationId xmlns:a16="http://schemas.microsoft.com/office/drawing/2014/main" id="{06C3DD0A-BEB6-4FB9-BD63-2CEE4AEDCEE3}"/>
            </a:ext>
          </a:extLst>
        </xdr:cNvPr>
        <xdr:cNvPicPr>
          <a:picLocks noChangeAspect="1"/>
        </xdr:cNvPicPr>
      </xdr:nvPicPr>
      <xdr:blipFill>
        <a:blip xmlns:r="http://schemas.openxmlformats.org/officeDocument/2006/relationships" r:embed="rId114"/>
        <a:stretch>
          <a:fillRect/>
        </a:stretch>
      </xdr:blipFill>
      <xdr:spPr>
        <a:xfrm>
          <a:off x="312964" y="59068607"/>
          <a:ext cx="1352381" cy="828571"/>
        </a:xfrm>
        <a:prstGeom prst="rect">
          <a:avLst/>
        </a:prstGeom>
      </xdr:spPr>
    </xdr:pic>
    <xdr:clientData/>
  </xdr:twoCellAnchor>
  <xdr:twoCellAnchor editAs="oneCell">
    <xdr:from>
      <xdr:col>0</xdr:col>
      <xdr:colOff>244929</xdr:colOff>
      <xdr:row>97</xdr:row>
      <xdr:rowOff>81643</xdr:rowOff>
    </xdr:from>
    <xdr:to>
      <xdr:col>0</xdr:col>
      <xdr:colOff>1544929</xdr:colOff>
      <xdr:row>97</xdr:row>
      <xdr:rowOff>914976</xdr:rowOff>
    </xdr:to>
    <xdr:pic>
      <xdr:nvPicPr>
        <xdr:cNvPr id="137" name="Picture 136">
          <a:extLst>
            <a:ext uri="{FF2B5EF4-FFF2-40B4-BE49-F238E27FC236}">
              <a16:creationId xmlns:a16="http://schemas.microsoft.com/office/drawing/2014/main" id="{C6BBC088-86EF-4408-A9EC-4FCF05E256DF}"/>
            </a:ext>
          </a:extLst>
        </xdr:cNvPr>
        <xdr:cNvPicPr>
          <a:picLocks noChangeAspect="1"/>
        </xdr:cNvPicPr>
      </xdr:nvPicPr>
      <xdr:blipFill>
        <a:blip xmlns:r="http://schemas.openxmlformats.org/officeDocument/2006/relationships" r:embed="rId115"/>
        <a:stretch>
          <a:fillRect/>
        </a:stretch>
      </xdr:blipFill>
      <xdr:spPr>
        <a:xfrm>
          <a:off x="244929" y="78431572"/>
          <a:ext cx="1295238" cy="828571"/>
        </a:xfrm>
        <a:prstGeom prst="rect">
          <a:avLst/>
        </a:prstGeom>
      </xdr:spPr>
    </xdr:pic>
    <xdr:clientData/>
  </xdr:twoCellAnchor>
  <xdr:twoCellAnchor editAs="oneCell">
    <xdr:from>
      <xdr:col>0</xdr:col>
      <xdr:colOff>585107</xdr:colOff>
      <xdr:row>98</xdr:row>
      <xdr:rowOff>68036</xdr:rowOff>
    </xdr:from>
    <xdr:to>
      <xdr:col>0</xdr:col>
      <xdr:colOff>1293763</xdr:colOff>
      <xdr:row>98</xdr:row>
      <xdr:rowOff>970870</xdr:rowOff>
    </xdr:to>
    <xdr:pic>
      <xdr:nvPicPr>
        <xdr:cNvPr id="138" name="Picture 137">
          <a:extLst>
            <a:ext uri="{FF2B5EF4-FFF2-40B4-BE49-F238E27FC236}">
              <a16:creationId xmlns:a16="http://schemas.microsoft.com/office/drawing/2014/main" id="{2632E168-EE1B-48A0-BF38-294A5629FC3F}"/>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585107" y="79438500"/>
          <a:ext cx="703894" cy="898072"/>
        </a:xfrm>
        <a:prstGeom prst="rect">
          <a:avLst/>
        </a:prstGeom>
      </xdr:spPr>
    </xdr:pic>
    <xdr:clientData/>
  </xdr:twoCellAnchor>
  <xdr:twoCellAnchor editAs="oneCell">
    <xdr:from>
      <xdr:col>0</xdr:col>
      <xdr:colOff>244929</xdr:colOff>
      <xdr:row>99</xdr:row>
      <xdr:rowOff>122464</xdr:rowOff>
    </xdr:from>
    <xdr:to>
      <xdr:col>0</xdr:col>
      <xdr:colOff>1497407</xdr:colOff>
      <xdr:row>99</xdr:row>
      <xdr:rowOff>902833</xdr:rowOff>
    </xdr:to>
    <xdr:pic>
      <xdr:nvPicPr>
        <xdr:cNvPr id="139" name="Picture 138">
          <a:extLst>
            <a:ext uri="{FF2B5EF4-FFF2-40B4-BE49-F238E27FC236}">
              <a16:creationId xmlns:a16="http://schemas.microsoft.com/office/drawing/2014/main" id="{1FB0207C-2BAB-41D1-8029-697604BDDBB3}"/>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44929" y="80513464"/>
          <a:ext cx="1247716" cy="775607"/>
        </a:xfrm>
        <a:prstGeom prst="rect">
          <a:avLst/>
        </a:prstGeom>
      </xdr:spPr>
    </xdr:pic>
    <xdr:clientData/>
  </xdr:twoCellAnchor>
  <xdr:twoCellAnchor editAs="oneCell">
    <xdr:from>
      <xdr:col>0</xdr:col>
      <xdr:colOff>544285</xdr:colOff>
      <xdr:row>100</xdr:row>
      <xdr:rowOff>54428</xdr:rowOff>
    </xdr:from>
    <xdr:to>
      <xdr:col>0</xdr:col>
      <xdr:colOff>1304342</xdr:colOff>
      <xdr:row>100</xdr:row>
      <xdr:rowOff>998083</xdr:rowOff>
    </xdr:to>
    <xdr:pic>
      <xdr:nvPicPr>
        <xdr:cNvPr id="140" name="Picture 139">
          <a:extLst>
            <a:ext uri="{FF2B5EF4-FFF2-40B4-BE49-F238E27FC236}">
              <a16:creationId xmlns:a16="http://schemas.microsoft.com/office/drawing/2014/main" id="{43F0B964-906A-434B-AD76-74C0AFB24C3F}"/>
            </a:ext>
          </a:extLst>
        </xdr:cNvPr>
        <xdr:cNvPicPr>
          <a:picLocks noChangeAspect="1"/>
        </xdr:cNvPicPr>
      </xdr:nvPicPr>
      <xdr:blipFill>
        <a:blip xmlns:r="http://schemas.openxmlformats.org/officeDocument/2006/relationships" r:embed="rId118"/>
        <a:stretch>
          <a:fillRect/>
        </a:stretch>
      </xdr:blipFill>
      <xdr:spPr>
        <a:xfrm>
          <a:off x="544285" y="81465964"/>
          <a:ext cx="760057" cy="938893"/>
        </a:xfrm>
        <a:prstGeom prst="rect">
          <a:avLst/>
        </a:prstGeom>
      </xdr:spPr>
    </xdr:pic>
    <xdr:clientData/>
  </xdr:twoCellAnchor>
  <xdr:twoCellAnchor editAs="oneCell">
    <xdr:from>
      <xdr:col>0</xdr:col>
      <xdr:colOff>517071</xdr:colOff>
      <xdr:row>102</xdr:row>
      <xdr:rowOff>54428</xdr:rowOff>
    </xdr:from>
    <xdr:to>
      <xdr:col>0</xdr:col>
      <xdr:colOff>1211035</xdr:colOff>
      <xdr:row>102</xdr:row>
      <xdr:rowOff>999608</xdr:rowOff>
    </xdr:to>
    <xdr:pic>
      <xdr:nvPicPr>
        <xdr:cNvPr id="141" name="Picture 140">
          <a:extLst>
            <a:ext uri="{FF2B5EF4-FFF2-40B4-BE49-F238E27FC236}">
              <a16:creationId xmlns:a16="http://schemas.microsoft.com/office/drawing/2014/main" id="{24065259-42E5-4627-A82D-74A36ABE4E27}"/>
            </a:ext>
          </a:extLst>
        </xdr:cNvPr>
        <xdr:cNvPicPr>
          <a:picLocks noChangeAspect="1"/>
        </xdr:cNvPicPr>
      </xdr:nvPicPr>
      <xdr:blipFill>
        <a:blip xmlns:r="http://schemas.openxmlformats.org/officeDocument/2006/relationships" r:embed="rId119"/>
        <a:stretch>
          <a:fillRect/>
        </a:stretch>
      </xdr:blipFill>
      <xdr:spPr>
        <a:xfrm>
          <a:off x="517071" y="83507035"/>
          <a:ext cx="693964" cy="940418"/>
        </a:xfrm>
        <a:prstGeom prst="rect">
          <a:avLst/>
        </a:prstGeom>
      </xdr:spPr>
    </xdr:pic>
    <xdr:clientData/>
  </xdr:twoCellAnchor>
  <xdr:twoCellAnchor editAs="oneCell">
    <xdr:from>
      <xdr:col>0</xdr:col>
      <xdr:colOff>435428</xdr:colOff>
      <xdr:row>103</xdr:row>
      <xdr:rowOff>68036</xdr:rowOff>
    </xdr:from>
    <xdr:to>
      <xdr:col>0</xdr:col>
      <xdr:colOff>1306285</xdr:colOff>
      <xdr:row>103</xdr:row>
      <xdr:rowOff>991737</xdr:rowOff>
    </xdr:to>
    <xdr:pic>
      <xdr:nvPicPr>
        <xdr:cNvPr id="142" name="Picture 141">
          <a:extLst>
            <a:ext uri="{FF2B5EF4-FFF2-40B4-BE49-F238E27FC236}">
              <a16:creationId xmlns:a16="http://schemas.microsoft.com/office/drawing/2014/main" id="{E4BB0B05-6913-42DC-A18D-6321FAECA718}"/>
            </a:ext>
          </a:extLst>
        </xdr:cNvPr>
        <xdr:cNvPicPr>
          <a:picLocks noChangeAspect="1"/>
        </xdr:cNvPicPr>
      </xdr:nvPicPr>
      <xdr:blipFill>
        <a:blip xmlns:r="http://schemas.openxmlformats.org/officeDocument/2006/relationships" r:embed="rId119"/>
        <a:stretch>
          <a:fillRect/>
        </a:stretch>
      </xdr:blipFill>
      <xdr:spPr>
        <a:xfrm>
          <a:off x="435428" y="84541179"/>
          <a:ext cx="870857" cy="923701"/>
        </a:xfrm>
        <a:prstGeom prst="rect">
          <a:avLst/>
        </a:prstGeom>
      </xdr:spPr>
    </xdr:pic>
    <xdr:clientData/>
  </xdr:twoCellAnchor>
  <xdr:twoCellAnchor editAs="oneCell">
    <xdr:from>
      <xdr:col>0</xdr:col>
      <xdr:colOff>272143</xdr:colOff>
      <xdr:row>127</xdr:row>
      <xdr:rowOff>21163</xdr:rowOff>
    </xdr:from>
    <xdr:to>
      <xdr:col>0</xdr:col>
      <xdr:colOff>1428750</xdr:colOff>
      <xdr:row>127</xdr:row>
      <xdr:rowOff>932774</xdr:rowOff>
    </xdr:to>
    <xdr:pic>
      <xdr:nvPicPr>
        <xdr:cNvPr id="146" name="Picture 145">
          <a:extLst>
            <a:ext uri="{FF2B5EF4-FFF2-40B4-BE49-F238E27FC236}">
              <a16:creationId xmlns:a16="http://schemas.microsoft.com/office/drawing/2014/main" id="{A621CDF6-E820-4927-A39A-D23F25E360DF}"/>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272143" y="107435949"/>
          <a:ext cx="1156607" cy="911611"/>
        </a:xfrm>
        <a:prstGeom prst="rect">
          <a:avLst/>
        </a:prstGeom>
      </xdr:spPr>
    </xdr:pic>
    <xdr:clientData/>
  </xdr:twoCellAnchor>
  <xdr:twoCellAnchor editAs="oneCell">
    <xdr:from>
      <xdr:col>0</xdr:col>
      <xdr:colOff>1360715</xdr:colOff>
      <xdr:row>127</xdr:row>
      <xdr:rowOff>415770</xdr:rowOff>
    </xdr:from>
    <xdr:to>
      <xdr:col>0</xdr:col>
      <xdr:colOff>1830449</xdr:colOff>
      <xdr:row>127</xdr:row>
      <xdr:rowOff>885504</xdr:rowOff>
    </xdr:to>
    <xdr:pic>
      <xdr:nvPicPr>
        <xdr:cNvPr id="147" name="Picture 146" descr="Round Oven Lid">
          <a:extLst>
            <a:ext uri="{FF2B5EF4-FFF2-40B4-BE49-F238E27FC236}">
              <a16:creationId xmlns:a16="http://schemas.microsoft.com/office/drawing/2014/main" id="{7F278467-5EE8-49FA-A050-357846BF94AD}"/>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360715" y="107830556"/>
          <a:ext cx="469734" cy="469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149680</xdr:colOff>
      <xdr:row>124</xdr:row>
      <xdr:rowOff>163286</xdr:rowOff>
    </xdr:from>
    <xdr:ext cx="1544108" cy="712333"/>
    <xdr:pic>
      <xdr:nvPicPr>
        <xdr:cNvPr id="143" name="Picture 142">
          <a:extLst>
            <a:ext uri="{FF2B5EF4-FFF2-40B4-BE49-F238E27FC236}">
              <a16:creationId xmlns:a16="http://schemas.microsoft.com/office/drawing/2014/main" id="{22AA6104-C1B9-451B-A315-1B1D134B5952}"/>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a:ext>
          </a:extLst>
        </a:blip>
        <a:stretch>
          <a:fillRect/>
        </a:stretch>
      </xdr:blipFill>
      <xdr:spPr>
        <a:xfrm>
          <a:off x="149680" y="97440750"/>
          <a:ext cx="1544108" cy="712333"/>
        </a:xfrm>
        <a:prstGeom prst="rect">
          <a:avLst/>
        </a:prstGeom>
      </xdr:spPr>
    </xdr:pic>
    <xdr:clientData/>
  </xdr:oneCellAnchor>
  <xdr:oneCellAnchor>
    <xdr:from>
      <xdr:col>0</xdr:col>
      <xdr:colOff>544286</xdr:colOff>
      <xdr:row>123</xdr:row>
      <xdr:rowOff>54429</xdr:rowOff>
    </xdr:from>
    <xdr:ext cx="816429" cy="935315"/>
    <xdr:pic>
      <xdr:nvPicPr>
        <xdr:cNvPr id="144" name="Picture 143">
          <a:extLst>
            <a:ext uri="{FF2B5EF4-FFF2-40B4-BE49-F238E27FC236}">
              <a16:creationId xmlns:a16="http://schemas.microsoft.com/office/drawing/2014/main" id="{DADD73B6-5B48-4C4B-B239-D67A88EF189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a:ext>
          </a:extLst>
        </a:blip>
        <a:stretch>
          <a:fillRect/>
        </a:stretch>
      </xdr:blipFill>
      <xdr:spPr>
        <a:xfrm>
          <a:off x="544286" y="97331893"/>
          <a:ext cx="816429" cy="935315"/>
        </a:xfrm>
        <a:prstGeom prst="rect">
          <a:avLst/>
        </a:prstGeom>
      </xdr:spPr>
    </xdr:pic>
    <xdr:clientData/>
  </xdr:oneCellAnchor>
  <xdr:oneCellAnchor>
    <xdr:from>
      <xdr:col>0</xdr:col>
      <xdr:colOff>190502</xdr:colOff>
      <xdr:row>140</xdr:row>
      <xdr:rowOff>176894</xdr:rowOff>
    </xdr:from>
    <xdr:ext cx="1407825" cy="739547"/>
    <xdr:pic>
      <xdr:nvPicPr>
        <xdr:cNvPr id="145" name="Picture 144">
          <a:extLst>
            <a:ext uri="{FF2B5EF4-FFF2-40B4-BE49-F238E27FC236}">
              <a16:creationId xmlns:a16="http://schemas.microsoft.com/office/drawing/2014/main" id="{E52344D0-8B5D-4475-BAC8-29960860BB53}"/>
            </a:ext>
          </a:extLst>
        </xdr:cNvPr>
        <xdr:cNvPicPr>
          <a:picLocks noChangeAspect="1"/>
        </xdr:cNvPicPr>
      </xdr:nvPicPr>
      <xdr:blipFill>
        <a:blip xmlns:r="http://schemas.openxmlformats.org/officeDocument/2006/relationships" r:embed="rId124"/>
        <a:stretch>
          <a:fillRect/>
        </a:stretch>
      </xdr:blipFill>
      <xdr:spPr>
        <a:xfrm>
          <a:off x="190502" y="26503994"/>
          <a:ext cx="1407825" cy="739547"/>
        </a:xfrm>
        <a:prstGeom prst="rect">
          <a:avLst/>
        </a:prstGeom>
      </xdr:spPr>
    </xdr:pic>
    <xdr:clientData/>
  </xdr:oneCellAnchor>
  <xdr:oneCellAnchor>
    <xdr:from>
      <xdr:col>0</xdr:col>
      <xdr:colOff>95250</xdr:colOff>
      <xdr:row>141</xdr:row>
      <xdr:rowOff>68036</xdr:rowOff>
    </xdr:from>
    <xdr:ext cx="1694605" cy="884464"/>
    <xdr:pic>
      <xdr:nvPicPr>
        <xdr:cNvPr id="148" name="Picture 147">
          <a:extLst>
            <a:ext uri="{FF2B5EF4-FFF2-40B4-BE49-F238E27FC236}">
              <a16:creationId xmlns:a16="http://schemas.microsoft.com/office/drawing/2014/main" id="{5143387F-64B2-4EC0-B0AF-2674C42FF992}"/>
            </a:ext>
          </a:extLst>
        </xdr:cNvPr>
        <xdr:cNvPicPr>
          <a:picLocks noChangeAspect="1"/>
        </xdr:cNvPicPr>
      </xdr:nvPicPr>
      <xdr:blipFill>
        <a:blip xmlns:r="http://schemas.openxmlformats.org/officeDocument/2006/relationships" r:embed="rId124"/>
        <a:stretch>
          <a:fillRect/>
        </a:stretch>
      </xdr:blipFill>
      <xdr:spPr>
        <a:xfrm>
          <a:off x="95250" y="27414311"/>
          <a:ext cx="1694605" cy="884464"/>
        </a:xfrm>
        <a:prstGeom prst="rect">
          <a:avLst/>
        </a:prstGeom>
      </xdr:spPr>
    </xdr:pic>
    <xdr:clientData/>
  </xdr:oneCellAnchor>
  <xdr:oneCellAnchor>
    <xdr:from>
      <xdr:col>0</xdr:col>
      <xdr:colOff>571501</xdr:colOff>
      <xdr:row>142</xdr:row>
      <xdr:rowOff>13608</xdr:rowOff>
    </xdr:from>
    <xdr:ext cx="666750" cy="1008930"/>
    <xdr:pic>
      <xdr:nvPicPr>
        <xdr:cNvPr id="149" name="Picture 148">
          <a:extLst>
            <a:ext uri="{FF2B5EF4-FFF2-40B4-BE49-F238E27FC236}">
              <a16:creationId xmlns:a16="http://schemas.microsoft.com/office/drawing/2014/main" id="{3B315BC3-6178-46D1-8831-7D2544C4393F}"/>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a:ext>
          </a:extLst>
        </a:blip>
        <a:stretch>
          <a:fillRect/>
        </a:stretch>
      </xdr:blipFill>
      <xdr:spPr>
        <a:xfrm>
          <a:off x="571501" y="28379058"/>
          <a:ext cx="666750" cy="100893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592914</xdr:colOff>
      <xdr:row>0</xdr:row>
      <xdr:rowOff>71438</xdr:rowOff>
    </xdr:from>
    <xdr:to>
      <xdr:col>14</xdr:col>
      <xdr:colOff>744981</xdr:colOff>
      <xdr:row>1</xdr:row>
      <xdr:rowOff>28574</xdr:rowOff>
    </xdr:to>
    <xdr:pic>
      <xdr:nvPicPr>
        <xdr:cNvPr id="2" name="Picture 1">
          <a:extLst>
            <a:ext uri="{FF2B5EF4-FFF2-40B4-BE49-F238E27FC236}">
              <a16:creationId xmlns:a16="http://schemas.microsoft.com/office/drawing/2014/main" id="{D1333E44-8E56-4A54-ABF8-B66EA0CE79A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089839" y="71438"/>
          <a:ext cx="2247567" cy="328611"/>
        </a:xfrm>
        <a:prstGeom prst="rect">
          <a:avLst/>
        </a:prstGeom>
      </xdr:spPr>
    </xdr:pic>
    <xdr:clientData/>
  </xdr:twoCellAnchor>
  <xdr:twoCellAnchor editAs="oneCell">
    <xdr:from>
      <xdr:col>0</xdr:col>
      <xdr:colOff>108858</xdr:colOff>
      <xdr:row>35</xdr:row>
      <xdr:rowOff>54429</xdr:rowOff>
    </xdr:from>
    <xdr:to>
      <xdr:col>0</xdr:col>
      <xdr:colOff>1819448</xdr:colOff>
      <xdr:row>38</xdr:row>
      <xdr:rowOff>149679</xdr:rowOff>
    </xdr:to>
    <xdr:pic>
      <xdr:nvPicPr>
        <xdr:cNvPr id="14" name="Picture 13">
          <a:extLst>
            <a:ext uri="{FF2B5EF4-FFF2-40B4-BE49-F238E27FC236}">
              <a16:creationId xmlns:a16="http://schemas.microsoft.com/office/drawing/2014/main" id="{40058A72-3A07-4457-8D11-A1742A6E82C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858" y="6259286"/>
          <a:ext cx="1710590" cy="707571"/>
        </a:xfrm>
        <a:prstGeom prst="rect">
          <a:avLst/>
        </a:prstGeom>
      </xdr:spPr>
    </xdr:pic>
    <xdr:clientData/>
  </xdr:twoCellAnchor>
  <xdr:oneCellAnchor>
    <xdr:from>
      <xdr:col>0</xdr:col>
      <xdr:colOff>54429</xdr:colOff>
      <xdr:row>42</xdr:row>
      <xdr:rowOff>149679</xdr:rowOff>
    </xdr:from>
    <xdr:ext cx="1029409" cy="667910"/>
    <xdr:pic>
      <xdr:nvPicPr>
        <xdr:cNvPr id="15" name="Picture 14" descr="3 qt./9&quot; Heritage Square Dish">
          <a:extLst>
            <a:ext uri="{FF2B5EF4-FFF2-40B4-BE49-F238E27FC236}">
              <a16:creationId xmlns:a16="http://schemas.microsoft.com/office/drawing/2014/main" id="{35B15C04-7DBA-413E-B44F-92EFABC7DA13}"/>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54429" y="7701643"/>
          <a:ext cx="1029409" cy="667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952500</xdr:colOff>
      <xdr:row>44</xdr:row>
      <xdr:rowOff>122464</xdr:rowOff>
    </xdr:from>
    <xdr:ext cx="850468" cy="551808"/>
    <xdr:pic>
      <xdr:nvPicPr>
        <xdr:cNvPr id="16" name="Picture 15" descr="3 qt./9&quot; Heritage Square Dish">
          <a:extLst>
            <a:ext uri="{FF2B5EF4-FFF2-40B4-BE49-F238E27FC236}">
              <a16:creationId xmlns:a16="http://schemas.microsoft.com/office/drawing/2014/main" id="{55DA9224-C37E-4E5D-8989-2A4E5E48F8D5}"/>
            </a:ext>
          </a:extLst>
        </xdr:cNvPr>
        <xdr:cNvPicPr>
          <a:picLocks noChangeAspect="1" noChangeArrowheads="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00" y="8205107"/>
          <a:ext cx="850468" cy="551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231321</xdr:colOff>
      <xdr:row>50</xdr:row>
      <xdr:rowOff>136072</xdr:rowOff>
    </xdr:from>
    <xdr:to>
      <xdr:col>0</xdr:col>
      <xdr:colOff>1660071</xdr:colOff>
      <xdr:row>55</xdr:row>
      <xdr:rowOff>144238</xdr:rowOff>
    </xdr:to>
    <xdr:pic>
      <xdr:nvPicPr>
        <xdr:cNvPr id="17" name="Picture 3">
          <a:extLst>
            <a:ext uri="{FF2B5EF4-FFF2-40B4-BE49-F238E27FC236}">
              <a16:creationId xmlns:a16="http://schemas.microsoft.com/office/drawing/2014/main" id="{75A0C06C-5EC3-4A10-843B-4AF3104E5C17}"/>
            </a:ext>
            <a:ext uri="{147F2762-F138-4A5C-976F-8EAC2B608ADB}">
              <a16:predDERef xmlns:a16="http://schemas.microsoft.com/office/drawing/2014/main" pred="{831528CE-1D51-45CE-A7C4-8CB6B7F3555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1321" y="9565822"/>
          <a:ext cx="1428750" cy="1028702"/>
        </a:xfrm>
        <a:prstGeom prst="rect">
          <a:avLst/>
        </a:prstGeom>
      </xdr:spPr>
    </xdr:pic>
    <xdr:clientData/>
  </xdr:twoCellAnchor>
  <xdr:twoCellAnchor editAs="oneCell">
    <xdr:from>
      <xdr:col>0</xdr:col>
      <xdr:colOff>272143</xdr:colOff>
      <xdr:row>62</xdr:row>
      <xdr:rowOff>108856</xdr:rowOff>
    </xdr:from>
    <xdr:to>
      <xdr:col>0</xdr:col>
      <xdr:colOff>1576157</xdr:colOff>
      <xdr:row>68</xdr:row>
      <xdr:rowOff>127469</xdr:rowOff>
    </xdr:to>
    <xdr:pic>
      <xdr:nvPicPr>
        <xdr:cNvPr id="18" name="Picture 17">
          <a:extLst>
            <a:ext uri="{FF2B5EF4-FFF2-40B4-BE49-F238E27FC236}">
              <a16:creationId xmlns:a16="http://schemas.microsoft.com/office/drawing/2014/main" id="{AF3F18A2-791D-471B-92CA-C95B2AFF5BF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2143" y="14028963"/>
          <a:ext cx="1304014" cy="1243256"/>
        </a:xfrm>
        <a:prstGeom prst="rect">
          <a:avLst/>
        </a:prstGeom>
      </xdr:spPr>
    </xdr:pic>
    <xdr:clientData/>
  </xdr:twoCellAnchor>
  <xdr:twoCellAnchor editAs="oneCell">
    <xdr:from>
      <xdr:col>0</xdr:col>
      <xdr:colOff>571499</xdr:colOff>
      <xdr:row>69</xdr:row>
      <xdr:rowOff>108860</xdr:rowOff>
    </xdr:from>
    <xdr:to>
      <xdr:col>0</xdr:col>
      <xdr:colOff>1359205</xdr:colOff>
      <xdr:row>72</xdr:row>
      <xdr:rowOff>122464</xdr:rowOff>
    </xdr:to>
    <xdr:pic>
      <xdr:nvPicPr>
        <xdr:cNvPr id="21" name="Picture 27">
          <a:extLst>
            <a:ext uri="{FF2B5EF4-FFF2-40B4-BE49-F238E27FC236}">
              <a16:creationId xmlns:a16="http://schemas.microsoft.com/office/drawing/2014/main" id="{1697A292-370D-4A08-A350-439BA992CAB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71499" y="15457717"/>
          <a:ext cx="787706" cy="625926"/>
        </a:xfrm>
        <a:prstGeom prst="rect">
          <a:avLst/>
        </a:prstGeom>
      </xdr:spPr>
    </xdr:pic>
    <xdr:clientData/>
  </xdr:twoCellAnchor>
  <xdr:twoCellAnchor editAs="oneCell">
    <xdr:from>
      <xdr:col>0</xdr:col>
      <xdr:colOff>680356</xdr:colOff>
      <xdr:row>73</xdr:row>
      <xdr:rowOff>40822</xdr:rowOff>
    </xdr:from>
    <xdr:to>
      <xdr:col>0</xdr:col>
      <xdr:colOff>1251857</xdr:colOff>
      <xdr:row>75</xdr:row>
      <xdr:rowOff>301661</xdr:rowOff>
    </xdr:to>
    <xdr:pic>
      <xdr:nvPicPr>
        <xdr:cNvPr id="25" name="Picture 29">
          <a:extLst>
            <a:ext uri="{FF2B5EF4-FFF2-40B4-BE49-F238E27FC236}">
              <a16:creationId xmlns:a16="http://schemas.microsoft.com/office/drawing/2014/main" id="{0C24394E-7D78-461E-8C29-CC89FDBA10E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0356" y="16206108"/>
          <a:ext cx="571501" cy="669053"/>
        </a:xfrm>
        <a:prstGeom prst="rect">
          <a:avLst/>
        </a:prstGeom>
      </xdr:spPr>
    </xdr:pic>
    <xdr:clientData/>
  </xdr:twoCellAnchor>
  <xdr:oneCellAnchor>
    <xdr:from>
      <xdr:col>0</xdr:col>
      <xdr:colOff>775608</xdr:colOff>
      <xdr:row>76</xdr:row>
      <xdr:rowOff>13608</xdr:rowOff>
    </xdr:from>
    <xdr:ext cx="408213" cy="602114"/>
    <xdr:pic>
      <xdr:nvPicPr>
        <xdr:cNvPr id="26" name="Picture 31">
          <a:extLst>
            <a:ext uri="{FF2B5EF4-FFF2-40B4-BE49-F238E27FC236}">
              <a16:creationId xmlns:a16="http://schemas.microsoft.com/office/drawing/2014/main" id="{F4CF5471-DA4A-4B3C-A4C9-22B94BFA688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75608" y="16927287"/>
          <a:ext cx="408213" cy="602114"/>
        </a:xfrm>
        <a:prstGeom prst="rect">
          <a:avLst/>
        </a:prstGeom>
      </xdr:spPr>
    </xdr:pic>
    <xdr:clientData/>
  </xdr:oneCellAnchor>
  <xdr:twoCellAnchor editAs="oneCell">
    <xdr:from>
      <xdr:col>0</xdr:col>
      <xdr:colOff>27214</xdr:colOff>
      <xdr:row>6</xdr:row>
      <xdr:rowOff>176894</xdr:rowOff>
    </xdr:from>
    <xdr:to>
      <xdr:col>0</xdr:col>
      <xdr:colOff>1872722</xdr:colOff>
      <xdr:row>12</xdr:row>
      <xdr:rowOff>54429</xdr:rowOff>
    </xdr:to>
    <xdr:pic>
      <xdr:nvPicPr>
        <xdr:cNvPr id="27" name="Picture 4">
          <a:extLst>
            <a:ext uri="{FF2B5EF4-FFF2-40B4-BE49-F238E27FC236}">
              <a16:creationId xmlns:a16="http://schemas.microsoft.com/office/drawing/2014/main" id="{DE3959A8-4FD7-4AAD-93BC-5A96E73D5F12}"/>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
        <a:stretch/>
      </xdr:blipFill>
      <xdr:spPr>
        <a:xfrm>
          <a:off x="27214" y="2299608"/>
          <a:ext cx="1845508" cy="1102178"/>
        </a:xfrm>
        <a:prstGeom prst="rect">
          <a:avLst/>
        </a:prstGeom>
      </xdr:spPr>
    </xdr:pic>
    <xdr:clientData/>
  </xdr:twoCellAnchor>
  <xdr:twoCellAnchor editAs="oneCell">
    <xdr:from>
      <xdr:col>0</xdr:col>
      <xdr:colOff>68035</xdr:colOff>
      <xdr:row>15</xdr:row>
      <xdr:rowOff>163285</xdr:rowOff>
    </xdr:from>
    <xdr:to>
      <xdr:col>0</xdr:col>
      <xdr:colOff>1672887</xdr:colOff>
      <xdr:row>22</xdr:row>
      <xdr:rowOff>68035</xdr:rowOff>
    </xdr:to>
    <xdr:pic>
      <xdr:nvPicPr>
        <xdr:cNvPr id="28" name="Picture 12">
          <a:extLst>
            <a:ext uri="{FF2B5EF4-FFF2-40B4-BE49-F238E27FC236}">
              <a16:creationId xmlns:a16="http://schemas.microsoft.com/office/drawing/2014/main" id="{6FB976D7-D7DA-4A47-AE5C-E005E5F590A8}"/>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8035" y="4122964"/>
          <a:ext cx="1604852" cy="1333500"/>
        </a:xfrm>
        <a:prstGeom prst="rect">
          <a:avLst/>
        </a:prstGeom>
      </xdr:spPr>
    </xdr:pic>
    <xdr:clientData/>
  </xdr:twoCellAnchor>
  <xdr:twoCellAnchor editAs="oneCell">
    <xdr:from>
      <xdr:col>0</xdr:col>
      <xdr:colOff>0</xdr:colOff>
      <xdr:row>25</xdr:row>
      <xdr:rowOff>144841</xdr:rowOff>
    </xdr:from>
    <xdr:to>
      <xdr:col>0</xdr:col>
      <xdr:colOff>1831009</xdr:colOff>
      <xdr:row>31</xdr:row>
      <xdr:rowOff>155120</xdr:rowOff>
    </xdr:to>
    <xdr:pic>
      <xdr:nvPicPr>
        <xdr:cNvPr id="29" name="Picture 13">
          <a:extLst>
            <a:ext uri="{FF2B5EF4-FFF2-40B4-BE49-F238E27FC236}">
              <a16:creationId xmlns:a16="http://schemas.microsoft.com/office/drawing/2014/main" id="{D1A2F344-66FB-48C3-B794-E05A97D4B53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5941484"/>
          <a:ext cx="1831009" cy="12349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876301</xdr:colOff>
      <xdr:row>0</xdr:row>
      <xdr:rowOff>89621</xdr:rowOff>
    </xdr:from>
    <xdr:to>
      <xdr:col>2</xdr:col>
      <xdr:colOff>258536</xdr:colOff>
      <xdr:row>0</xdr:row>
      <xdr:rowOff>495053</xdr:rowOff>
    </xdr:to>
    <xdr:sp macro="" textlink="">
      <xdr:nvSpPr>
        <xdr:cNvPr id="2" name="TextBox 4">
          <a:extLst>
            <a:ext uri="{FF2B5EF4-FFF2-40B4-BE49-F238E27FC236}">
              <a16:creationId xmlns:a16="http://schemas.microsoft.com/office/drawing/2014/main" id="{0083A64C-2B77-4ED8-A24C-D5B3D1ACA746}"/>
            </a:ext>
          </a:extLst>
        </xdr:cNvPr>
        <xdr:cNvSpPr txBox="1">
          <a:spLocks noChangeArrowheads="1"/>
        </xdr:cNvSpPr>
      </xdr:nvSpPr>
      <xdr:spPr bwMode="auto">
        <a:xfrm>
          <a:off x="876301" y="89621"/>
          <a:ext cx="3220810" cy="405432"/>
        </a:xfrm>
        <a:prstGeom prst="rect">
          <a:avLst/>
        </a:prstGeom>
        <a:solidFill>
          <a:srgbClr val="FF0000"/>
        </a:solidFill>
        <a:ln w="9525">
          <a:solidFill>
            <a:srgbClr val="FF0000"/>
          </a:solidFill>
          <a:miter lim="800000"/>
          <a:headEnd/>
          <a:tailEnd/>
        </a:ln>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spcBef>
              <a:spcPct val="0"/>
            </a:spcBef>
            <a:buFontTx/>
            <a:buNone/>
          </a:pPr>
          <a:r>
            <a:rPr lang="en-US" altLang="en-US" sz="2000" b="0">
              <a:solidFill>
                <a:schemeClr val="bg1"/>
              </a:solidFill>
            </a:rPr>
            <a:t>INTERNAL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5\fileserver\Documents%20and%20Settings\jlyles\Local%20Settings\Temporary%20Internet%20Files\OLK3\CI%20Reorder%2012-27-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 (2)"/>
      <sheetName val="Reorder"/>
      <sheetName val="Dijon skus"/>
      <sheetName val="Code Transition"/>
      <sheetName val="2017 Front Half"/>
      <sheetName val="Cabin Fever Part Deux"/>
      <sheetName val="Price List"/>
    </sheetNames>
    <sheetDataSet>
      <sheetData sheetId="0">
        <row r="15">
          <cell r="A15" t="str">
            <v>A08</v>
          </cell>
          <cell r="B15" t="str">
            <v>1A</v>
          </cell>
          <cell r="C15" t="str">
            <v>L2557-2170</v>
          </cell>
          <cell r="D15" t="str">
            <v>25157217002400</v>
          </cell>
          <cell r="E15" t="str">
            <v>PAN SAUCIER 2.25 QT DIJON</v>
          </cell>
        </row>
        <row r="16">
          <cell r="A16" t="str">
            <v>A08</v>
          </cell>
          <cell r="B16" t="str">
            <v>1A</v>
          </cell>
          <cell r="C16" t="str">
            <v>L2024-2670</v>
          </cell>
          <cell r="D16" t="str">
            <v>20124267000400</v>
          </cell>
          <cell r="E16" t="str">
            <v>SKILLET IH ROUND 10.25 IN DIJON</v>
          </cell>
        </row>
        <row r="17">
          <cell r="A17" t="str">
            <v>A08</v>
          </cell>
          <cell r="B17" t="str">
            <v>1A</v>
          </cell>
          <cell r="C17" t="str">
            <v>L2024-3070</v>
          </cell>
          <cell r="D17" t="str">
            <v>20124307000400</v>
          </cell>
          <cell r="E17" t="str">
            <v>SKILLET IH ROUND 11.75 IN DIJON</v>
          </cell>
        </row>
        <row r="18">
          <cell r="A18" t="str">
            <v>A08</v>
          </cell>
          <cell r="B18" t="str">
            <v>1A</v>
          </cell>
          <cell r="C18" t="str">
            <v>L2021-2670</v>
          </cell>
          <cell r="D18" t="str">
            <v>20121267000400</v>
          </cell>
          <cell r="E18" t="str">
            <v>SKILLET GRILL SQUARE 10.25 IN DIJON</v>
          </cell>
        </row>
        <row r="19">
          <cell r="A19" t="str">
            <v>A08</v>
          </cell>
          <cell r="B19" t="str">
            <v>1A</v>
          </cell>
          <cell r="C19" t="str">
            <v>L2011-3070</v>
          </cell>
          <cell r="D19" t="str">
            <v>20011307002400</v>
          </cell>
          <cell r="E19" t="str">
            <v>ROASTER SMALL 8 X 11.75 IN DIJON</v>
          </cell>
        </row>
        <row r="20">
          <cell r="A20" t="str">
            <v>A08</v>
          </cell>
          <cell r="B20" t="str">
            <v>1A</v>
          </cell>
          <cell r="C20" t="str">
            <v>L2011-4070</v>
          </cell>
          <cell r="D20" t="str">
            <v>20011407002400</v>
          </cell>
          <cell r="E20" t="str">
            <v>ROASTER LARGE 10 IN X 15.7 IN DIJON</v>
          </cell>
        </row>
        <row r="21">
          <cell r="A21" t="str">
            <v>A08</v>
          </cell>
          <cell r="B21" t="str">
            <v>1A</v>
          </cell>
          <cell r="C21" t="str">
            <v>L0013-3670</v>
          </cell>
          <cell r="D21" t="str">
            <v>20013367002200</v>
          </cell>
          <cell r="E21" t="str">
            <v>AU GRATIN OVAL 14 IN DIJON</v>
          </cell>
        </row>
        <row r="22">
          <cell r="A22" t="str">
            <v>A08</v>
          </cell>
          <cell r="B22" t="str">
            <v>1A</v>
          </cell>
          <cell r="C22" t="str">
            <v>L7473-0070</v>
          </cell>
          <cell r="D22" t="str">
            <v>25033327000400</v>
          </cell>
          <cell r="E22" t="str">
            <v>MORROCAN TAGINE DIJON</v>
          </cell>
        </row>
        <row r="23">
          <cell r="A23" t="str">
            <v>A08</v>
          </cell>
          <cell r="B23" t="str">
            <v>1A</v>
          </cell>
          <cell r="C23" t="str">
            <v>L25W3-3670</v>
          </cell>
          <cell r="D23" t="str">
            <v>25304367000400</v>
          </cell>
          <cell r="E23" t="str">
            <v>WOK W/GLASS LID 14.25 IN  DIJON</v>
          </cell>
        </row>
      </sheetData>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9" dT="2019-08-30T14:25:41.19" personId="{00000000-0000-0000-0000-000000000000}" id="{6898B197-B8A1-4DCD-9DD7-EB9B085F5B44}">
    <text>Unfunded promotion</text>
  </threadedComment>
  <threadedComment ref="F40" dT="2019-08-30T14:25:47.85" personId="{00000000-0000-0000-0000-000000000000}" id="{3973BCEA-2573-49F4-AD2E-33EEF4926797}">
    <text>Unfunded promotion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lecreuset.com/registry-gift" TargetMode="External"/><Relationship Id="rId13" Type="http://schemas.microsoft.com/office/2017/10/relationships/threadedComment" Target="../threadedComments/threadedComment1.xml"/><Relationship Id="rId3" Type="http://schemas.openxmlformats.org/officeDocument/2006/relationships/hyperlink" Target="http://assets.lecreuset.com/pages/search.php?search=culinary%20program" TargetMode="External"/><Relationship Id="rId7" Type="http://schemas.openxmlformats.org/officeDocument/2006/relationships/hyperlink" Target="http://www.lecreuset.com/merchguide" TargetMode="External"/><Relationship Id="rId12" Type="http://schemas.openxmlformats.org/officeDocument/2006/relationships/comments" Target="../comments1.xml"/><Relationship Id="rId2" Type="http://schemas.openxmlformats.org/officeDocument/2006/relationships/hyperlink" Target="http://www.lecreuset.com/productknowledge" TargetMode="External"/><Relationship Id="rId1" Type="http://schemas.openxmlformats.org/officeDocument/2006/relationships/hyperlink" Target="http://www.lecreuset.com/thespecialingredient" TargetMode="External"/><Relationship Id="rId6" Type="http://schemas.openxmlformats.org/officeDocument/2006/relationships/hyperlink" Target="http://www.lecreuset.com/productcatalog" TargetMode="External"/><Relationship Id="rId11" Type="http://schemas.openxmlformats.org/officeDocument/2006/relationships/vmlDrawing" Target="../drawings/vmlDrawing1.vml"/><Relationship Id="rId5" Type="http://schemas.openxmlformats.org/officeDocument/2006/relationships/hyperlink" Target="https://thesocialpresskit.com/lecreuset" TargetMode="External"/><Relationship Id="rId10" Type="http://schemas.openxmlformats.org/officeDocument/2006/relationships/drawing" Target="../drawings/drawing1.xml"/><Relationship Id="rId4" Type="http://schemas.openxmlformats.org/officeDocument/2006/relationships/hyperlink" Target="http://assets.lecreuset.com/login.php?url=%2F&amp;nocookies=true"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lecreuset.com/registry-gift" TargetMode="External"/><Relationship Id="rId3" Type="http://schemas.openxmlformats.org/officeDocument/2006/relationships/hyperlink" Target="http://assets.lecreuset.com/pages/search.php?search=culinary%20program" TargetMode="External"/><Relationship Id="rId7" Type="http://schemas.openxmlformats.org/officeDocument/2006/relationships/hyperlink" Target="http://www.lecreuset.com/merchguide" TargetMode="External"/><Relationship Id="rId2" Type="http://schemas.openxmlformats.org/officeDocument/2006/relationships/hyperlink" Target="http://www.lecreuset.com/productknowledge" TargetMode="External"/><Relationship Id="rId1" Type="http://schemas.openxmlformats.org/officeDocument/2006/relationships/hyperlink" Target="http://www.lecreuset.com/thespecialingredient" TargetMode="External"/><Relationship Id="rId6" Type="http://schemas.openxmlformats.org/officeDocument/2006/relationships/hyperlink" Target="http://www.lecreuset.com/productcatalog" TargetMode="External"/><Relationship Id="rId5" Type="http://schemas.openxmlformats.org/officeDocument/2006/relationships/hyperlink" Target="https://thesocialpresskit.com/lecreuset" TargetMode="External"/><Relationship Id="rId10" Type="http://schemas.openxmlformats.org/officeDocument/2006/relationships/drawing" Target="../drawings/drawing2.xml"/><Relationship Id="rId4" Type="http://schemas.openxmlformats.org/officeDocument/2006/relationships/hyperlink" Target="http://assets.lecreuset.com/login.php?url=%2F&amp;nocookies=true"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lecreuset.com/registry-gift" TargetMode="External"/><Relationship Id="rId3" Type="http://schemas.openxmlformats.org/officeDocument/2006/relationships/hyperlink" Target="http://assets.lecreuset.com/pages/search.php?search=culinary%20program" TargetMode="External"/><Relationship Id="rId7" Type="http://schemas.openxmlformats.org/officeDocument/2006/relationships/hyperlink" Target="http://www.lecreuset.com/merchguide" TargetMode="External"/><Relationship Id="rId2" Type="http://schemas.openxmlformats.org/officeDocument/2006/relationships/hyperlink" Target="http://www.lecreuset.com/productknowledge" TargetMode="External"/><Relationship Id="rId1" Type="http://schemas.openxmlformats.org/officeDocument/2006/relationships/hyperlink" Target="http://www.lecreuset.com/thespecialingredient" TargetMode="External"/><Relationship Id="rId6" Type="http://schemas.openxmlformats.org/officeDocument/2006/relationships/hyperlink" Target="http://www.lecreuset.com/productcatalog" TargetMode="External"/><Relationship Id="rId5" Type="http://schemas.openxmlformats.org/officeDocument/2006/relationships/hyperlink" Target="https://thesocialpresskit.com/lecreuset" TargetMode="External"/><Relationship Id="rId10" Type="http://schemas.openxmlformats.org/officeDocument/2006/relationships/drawing" Target="../drawings/drawing3.xml"/><Relationship Id="rId4" Type="http://schemas.openxmlformats.org/officeDocument/2006/relationships/hyperlink" Target="http://assets.lecreuset.com/login.php?url=%2F&amp;nocookies=true"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B87F-908A-4BC4-9C6B-4518B8155371}">
  <sheetPr>
    <tabColor rgb="FFC00000"/>
    <pageSetUpPr fitToPage="1"/>
  </sheetPr>
  <dimension ref="A1:Y402"/>
  <sheetViews>
    <sheetView showGridLines="0" zoomScale="70" zoomScaleNormal="70" zoomScalePageLayoutView="70" workbookViewId="0">
      <pane ySplit="4" topLeftCell="A5" activePane="bottomLeft" state="frozen"/>
      <selection pane="bottomLeft" activeCell="R39" sqref="R39"/>
    </sheetView>
  </sheetViews>
  <sheetFormatPr defaultColWidth="9.140625" defaultRowHeight="17.25"/>
  <cols>
    <col min="1" max="1" width="2" style="20" customWidth="1"/>
    <col min="2" max="2" width="5" style="18" customWidth="1"/>
    <col min="3" max="3" width="6.140625" style="18" customWidth="1"/>
    <col min="4" max="14" width="17.42578125" style="19" customWidth="1"/>
    <col min="15" max="15" width="18.85546875" style="22" customWidth="1"/>
    <col min="16" max="16384" width="9.140625" style="18"/>
  </cols>
  <sheetData>
    <row r="1" spans="1:21" s="3" customFormat="1" ht="36" customHeight="1" thickBot="1">
      <c r="A1" s="2"/>
      <c r="B1" s="390" t="s">
        <v>0</v>
      </c>
      <c r="C1" s="391"/>
      <c r="D1" s="391"/>
      <c r="E1" s="391"/>
      <c r="F1" s="391"/>
      <c r="G1" s="391"/>
      <c r="H1" s="391"/>
      <c r="I1" s="391"/>
      <c r="J1" s="391"/>
      <c r="K1" s="391"/>
      <c r="L1" s="391"/>
      <c r="M1" s="391"/>
      <c r="N1" s="391"/>
      <c r="O1" s="392"/>
    </row>
    <row r="2" spans="1:21" s="3" customFormat="1" ht="12.75" customHeight="1" thickBot="1">
      <c r="A2" s="2"/>
      <c r="B2" s="393" t="s">
        <v>1</v>
      </c>
      <c r="C2" s="394"/>
      <c r="D2" s="395"/>
      <c r="E2" s="40"/>
      <c r="F2" s="41"/>
      <c r="G2" s="42"/>
      <c r="H2" s="42"/>
      <c r="I2" s="43"/>
      <c r="J2" s="40"/>
      <c r="K2" s="42"/>
      <c r="L2" s="44"/>
      <c r="M2" s="43"/>
      <c r="N2" s="40"/>
      <c r="O2" s="23"/>
    </row>
    <row r="3" spans="1:21" s="7" customFormat="1" ht="21">
      <c r="A3" s="4"/>
      <c r="B3" s="5" t="s">
        <v>2</v>
      </c>
      <c r="C3" s="6"/>
      <c r="D3" s="396" t="s">
        <v>3</v>
      </c>
      <c r="E3" s="397"/>
      <c r="F3" s="397"/>
      <c r="G3" s="397"/>
      <c r="H3" s="397"/>
      <c r="I3" s="398"/>
      <c r="J3" s="399" t="s">
        <v>4</v>
      </c>
      <c r="K3" s="400"/>
      <c r="L3" s="400"/>
      <c r="M3" s="400"/>
      <c r="N3" s="400"/>
      <c r="O3" s="401"/>
    </row>
    <row r="4" spans="1:21" s="3" customFormat="1" ht="19.5" thickBot="1">
      <c r="A4" s="2"/>
      <c r="B4" s="8" t="s">
        <v>5</v>
      </c>
      <c r="C4" s="9"/>
      <c r="D4" s="402" t="s">
        <v>6</v>
      </c>
      <c r="E4" s="402"/>
      <c r="F4" s="402" t="s">
        <v>7</v>
      </c>
      <c r="G4" s="402"/>
      <c r="H4" s="402" t="s">
        <v>8</v>
      </c>
      <c r="I4" s="402"/>
      <c r="J4" s="403" t="s">
        <v>9</v>
      </c>
      <c r="K4" s="403"/>
      <c r="L4" s="404" t="s">
        <v>10</v>
      </c>
      <c r="M4" s="404"/>
      <c r="N4" s="404" t="s">
        <v>11</v>
      </c>
      <c r="O4" s="405"/>
    </row>
    <row r="5" spans="1:21" s="10" customFormat="1" ht="30" customHeight="1">
      <c r="A5" s="2"/>
      <c r="B5" s="384" t="s">
        <v>12</v>
      </c>
      <c r="C5" s="386"/>
      <c r="D5" s="388" t="s">
        <v>13</v>
      </c>
      <c r="E5" s="389"/>
      <c r="F5" s="388" t="s">
        <v>14</v>
      </c>
      <c r="G5" s="389"/>
      <c r="H5" s="388" t="s">
        <v>15</v>
      </c>
      <c r="I5" s="389"/>
      <c r="J5" s="364" t="s">
        <v>16</v>
      </c>
      <c r="K5" s="364"/>
      <c r="L5" s="364" t="s">
        <v>17</v>
      </c>
      <c r="M5" s="364"/>
      <c r="N5" s="377" t="s">
        <v>18</v>
      </c>
      <c r="O5" s="378"/>
    </row>
    <row r="6" spans="1:21" s="10" customFormat="1" ht="21" customHeight="1">
      <c r="A6" s="2"/>
      <c r="B6" s="385"/>
      <c r="C6" s="387"/>
      <c r="D6" s="368" t="s">
        <v>19</v>
      </c>
      <c r="E6" s="369"/>
      <c r="F6" s="369"/>
      <c r="G6" s="369"/>
      <c r="H6" s="369"/>
      <c r="I6" s="369"/>
      <c r="J6" s="369"/>
      <c r="K6" s="365" t="s">
        <v>20</v>
      </c>
      <c r="L6" s="366"/>
      <c r="M6" s="366"/>
      <c r="N6" s="366"/>
      <c r="O6" s="367"/>
      <c r="P6" s="190"/>
    </row>
    <row r="7" spans="1:21" s="10" customFormat="1" ht="28.5" customHeight="1">
      <c r="A7" s="2"/>
      <c r="B7" s="385"/>
      <c r="C7" s="387"/>
      <c r="D7" s="370" t="s">
        <v>21</v>
      </c>
      <c r="E7" s="371"/>
      <c r="F7" s="198"/>
      <c r="G7" s="199"/>
      <c r="H7" s="374" t="s">
        <v>22</v>
      </c>
      <c r="I7" s="375"/>
      <c r="J7" s="375"/>
      <c r="K7" s="376"/>
      <c r="L7" s="199"/>
      <c r="M7" s="199"/>
      <c r="N7" s="199"/>
      <c r="O7" s="200"/>
    </row>
    <row r="8" spans="1:21" s="10" customFormat="1" ht="24" customHeight="1">
      <c r="A8" s="2"/>
      <c r="B8" s="385"/>
      <c r="C8" s="387"/>
      <c r="D8" s="372" t="s">
        <v>23</v>
      </c>
      <c r="E8" s="373"/>
      <c r="F8" s="382" t="s">
        <v>24</v>
      </c>
      <c r="G8" s="383"/>
      <c r="H8" s="383"/>
      <c r="I8" s="383"/>
      <c r="J8" s="383"/>
      <c r="K8" s="379" t="s">
        <v>25</v>
      </c>
      <c r="L8" s="380"/>
      <c r="M8" s="380"/>
      <c r="N8" s="380"/>
      <c r="O8" s="381"/>
    </row>
    <row r="9" spans="1:21" s="14" customFormat="1" ht="12.75">
      <c r="A9" s="11"/>
      <c r="B9" s="24"/>
      <c r="C9" s="25"/>
      <c r="D9" s="195" t="s">
        <v>26</v>
      </c>
      <c r="E9" s="195"/>
      <c r="F9" s="195"/>
      <c r="G9" s="195"/>
      <c r="H9" s="195"/>
      <c r="I9" s="195"/>
      <c r="J9" s="195"/>
      <c r="K9" s="195"/>
      <c r="L9" s="195"/>
      <c r="M9" s="195"/>
      <c r="N9" s="195"/>
      <c r="O9" s="195"/>
      <c r="S9" s="15"/>
    </row>
    <row r="10" spans="1:21" s="16" customFormat="1" ht="31.5">
      <c r="A10" s="2"/>
      <c r="B10" s="255"/>
      <c r="C10" s="45"/>
      <c r="D10" s="212" t="s">
        <v>27</v>
      </c>
      <c r="G10" s="47"/>
      <c r="H10" s="46"/>
      <c r="I10" s="48"/>
      <c r="J10" s="49"/>
      <c r="K10" s="47"/>
      <c r="L10" s="50"/>
      <c r="M10" s="50"/>
      <c r="N10" s="50"/>
      <c r="O10" s="39"/>
    </row>
    <row r="11" spans="1:21" s="16" customFormat="1" ht="31.5">
      <c r="A11" s="2"/>
      <c r="B11" s="255"/>
      <c r="C11" s="45"/>
      <c r="E11" s="194" t="s">
        <v>28</v>
      </c>
      <c r="F11" s="46"/>
      <c r="I11" s="48"/>
      <c r="J11" s="49"/>
      <c r="K11" s="47"/>
      <c r="L11" s="50"/>
      <c r="M11" s="50"/>
      <c r="N11" s="50"/>
      <c r="O11" s="39"/>
      <c r="U11" s="10"/>
    </row>
    <row r="12" spans="1:21" s="16" customFormat="1" ht="31.5" customHeight="1">
      <c r="A12" s="2"/>
      <c r="B12" s="255"/>
      <c r="C12" s="45"/>
      <c r="F12" s="46"/>
      <c r="G12" s="193" t="s">
        <v>29</v>
      </c>
      <c r="H12" s="197"/>
      <c r="I12" s="48"/>
      <c r="J12" s="49"/>
      <c r="K12" s="47"/>
      <c r="L12" s="50"/>
      <c r="M12" s="50"/>
      <c r="N12" s="50"/>
      <c r="O12" s="39"/>
    </row>
    <row r="13" spans="1:21" s="14" customFormat="1" ht="12.75">
      <c r="A13" s="11"/>
      <c r="B13" s="26"/>
      <c r="C13" s="27"/>
      <c r="D13" s="178"/>
      <c r="E13" s="12"/>
      <c r="F13" s="12"/>
      <c r="G13" s="12"/>
      <c r="H13" s="12"/>
      <c r="I13" s="12"/>
      <c r="J13" s="12"/>
      <c r="K13" s="12"/>
      <c r="L13" s="12"/>
      <c r="M13" s="12"/>
      <c r="N13" s="12"/>
      <c r="O13" s="13"/>
      <c r="S13" s="15"/>
      <c r="T13" s="14" t="s">
        <v>30</v>
      </c>
    </row>
    <row r="14" spans="1:21" s="16" customFormat="1" ht="19.5" thickBot="1">
      <c r="A14" s="2"/>
      <c r="B14" s="29"/>
      <c r="C14" s="28"/>
      <c r="D14" s="318" t="s">
        <v>31</v>
      </c>
      <c r="E14" s="319"/>
      <c r="F14" s="319"/>
      <c r="G14" s="319"/>
      <c r="H14" s="319"/>
      <c r="I14" s="319"/>
      <c r="J14" s="319"/>
      <c r="K14" s="319"/>
      <c r="L14" s="319"/>
      <c r="M14" s="319"/>
      <c r="N14" s="319"/>
      <c r="O14" s="320"/>
    </row>
    <row r="15" spans="1:21" s="16" customFormat="1" ht="19.5" thickBot="1">
      <c r="A15" s="2"/>
      <c r="B15" s="29"/>
      <c r="C15" s="28"/>
      <c r="D15" s="318" t="s">
        <v>32</v>
      </c>
      <c r="E15" s="319"/>
      <c r="F15" s="319"/>
      <c r="G15" s="319"/>
      <c r="H15" s="319"/>
      <c r="I15" s="319"/>
      <c r="J15" s="319"/>
      <c r="K15" s="319"/>
      <c r="L15" s="319"/>
      <c r="M15" s="319"/>
      <c r="N15" s="319"/>
      <c r="O15" s="320"/>
    </row>
    <row r="16" spans="1:21" s="16" customFormat="1" ht="18.75">
      <c r="A16" s="2"/>
      <c r="B16" s="341" t="s">
        <v>33</v>
      </c>
      <c r="C16" s="28"/>
      <c r="D16" s="318" t="s">
        <v>34</v>
      </c>
      <c r="E16" s="319"/>
      <c r="F16" s="319"/>
      <c r="G16" s="319"/>
      <c r="H16" s="319"/>
      <c r="I16" s="319"/>
      <c r="J16" s="319"/>
      <c r="K16" s="319"/>
      <c r="L16" s="319"/>
      <c r="M16" s="319"/>
      <c r="N16" s="319"/>
      <c r="O16" s="320"/>
    </row>
    <row r="17" spans="1:25" s="10" customFormat="1" ht="19.5" thickBot="1">
      <c r="A17" s="2"/>
      <c r="B17" s="341"/>
      <c r="C17" s="28"/>
      <c r="D17" s="318" t="s">
        <v>35</v>
      </c>
      <c r="E17" s="319"/>
      <c r="F17" s="319"/>
      <c r="G17" s="319"/>
      <c r="H17" s="319"/>
      <c r="I17" s="319"/>
      <c r="J17" s="319"/>
      <c r="K17" s="319"/>
      <c r="L17" s="319"/>
      <c r="M17" s="319"/>
      <c r="N17" s="319"/>
      <c r="O17" s="320"/>
    </row>
    <row r="18" spans="1:25" s="10" customFormat="1" ht="18.75">
      <c r="A18" s="2"/>
      <c r="B18" s="341"/>
      <c r="C18" s="45"/>
      <c r="D18" s="318" t="s">
        <v>36</v>
      </c>
      <c r="E18" s="319"/>
      <c r="F18" s="319"/>
      <c r="G18" s="319"/>
      <c r="H18" s="319"/>
      <c r="I18" s="319"/>
      <c r="J18" s="319"/>
      <c r="K18" s="319"/>
      <c r="L18" s="319"/>
      <c r="M18" s="319"/>
      <c r="N18" s="319"/>
      <c r="O18" s="320"/>
    </row>
    <row r="19" spans="1:25" s="16" customFormat="1" ht="18.75">
      <c r="A19" s="2"/>
      <c r="B19" s="341"/>
      <c r="C19" s="45"/>
      <c r="D19" s="318" t="s">
        <v>37</v>
      </c>
      <c r="E19" s="319"/>
      <c r="F19" s="319"/>
      <c r="G19" s="319"/>
      <c r="H19" s="319"/>
      <c r="I19" s="319"/>
      <c r="J19" s="319"/>
      <c r="K19" s="319"/>
      <c r="L19" s="319"/>
      <c r="M19" s="319"/>
      <c r="N19" s="319"/>
      <c r="O19" s="320"/>
    </row>
    <row r="20" spans="1:25" s="16" customFormat="1" ht="18.75">
      <c r="A20" s="2"/>
      <c r="B20" s="341"/>
      <c r="C20" s="45"/>
      <c r="D20" s="342" t="s">
        <v>38</v>
      </c>
      <c r="E20" s="343"/>
      <c r="F20" s="343"/>
      <c r="G20" s="343"/>
      <c r="H20" s="343"/>
      <c r="I20" s="343"/>
      <c r="J20" s="343"/>
      <c r="K20" s="343"/>
      <c r="L20" s="343"/>
      <c r="M20" s="343"/>
      <c r="N20" s="343"/>
      <c r="O20" s="344"/>
      <c r="S20" s="17"/>
    </row>
    <row r="21" spans="1:25" s="16" customFormat="1" ht="18.75">
      <c r="A21" s="2"/>
      <c r="B21" s="341"/>
      <c r="C21" s="45"/>
      <c r="D21" s="345" t="s">
        <v>39</v>
      </c>
      <c r="E21" s="346"/>
      <c r="F21" s="346"/>
      <c r="G21" s="346"/>
      <c r="H21" s="346"/>
      <c r="I21" s="346"/>
      <c r="J21" s="346"/>
      <c r="K21" s="346"/>
      <c r="L21" s="346"/>
      <c r="M21" s="346"/>
      <c r="N21" s="346"/>
      <c r="O21" s="347"/>
    </row>
    <row r="22" spans="1:25" s="16" customFormat="1" ht="19.5" thickBot="1">
      <c r="A22" s="2"/>
      <c r="B22" s="341"/>
      <c r="C22" s="45"/>
      <c r="D22" s="357" t="s">
        <v>40</v>
      </c>
      <c r="E22" s="358"/>
      <c r="F22" s="358"/>
      <c r="G22" s="358"/>
      <c r="H22" s="358"/>
      <c r="I22" s="358"/>
      <c r="J22" s="358"/>
      <c r="K22" s="358"/>
      <c r="L22" s="358"/>
      <c r="M22" s="358"/>
      <c r="N22" s="358"/>
      <c r="O22" s="359"/>
    </row>
    <row r="23" spans="1:25" s="16" customFormat="1" ht="45.75" customHeight="1" thickBot="1">
      <c r="A23" s="2"/>
      <c r="B23" s="341"/>
      <c r="C23" s="45"/>
      <c r="D23" s="38" t="s">
        <v>41</v>
      </c>
      <c r="E23" s="38" t="s">
        <v>42</v>
      </c>
      <c r="F23" s="348" t="s">
        <v>43</v>
      </c>
      <c r="G23" s="349"/>
      <c r="H23" s="350"/>
      <c r="I23" s="351"/>
      <c r="J23" s="352" t="s">
        <v>44</v>
      </c>
      <c r="K23" s="353"/>
      <c r="L23" s="354"/>
      <c r="M23" s="355" t="s">
        <v>45</v>
      </c>
      <c r="N23" s="356"/>
      <c r="O23" s="349"/>
    </row>
    <row r="24" spans="1:25" s="14" customFormat="1" ht="8.25" customHeight="1">
      <c r="A24" s="11"/>
      <c r="B24" s="29"/>
      <c r="C24" s="30"/>
      <c r="D24" s="12"/>
      <c r="E24" s="12"/>
      <c r="F24" s="12"/>
      <c r="G24" s="192"/>
      <c r="H24" s="192"/>
      <c r="I24" s="12"/>
      <c r="J24" s="12"/>
      <c r="K24" s="12"/>
      <c r="L24" s="12"/>
      <c r="M24" s="12"/>
      <c r="N24" s="12"/>
      <c r="O24" s="13"/>
      <c r="S24" s="15"/>
    </row>
    <row r="25" spans="1:25" s="14" customFormat="1" ht="9" customHeight="1">
      <c r="A25" s="11"/>
      <c r="B25" s="29"/>
      <c r="C25" s="30"/>
      <c r="D25" s="12"/>
      <c r="E25" s="12"/>
      <c r="F25" s="12"/>
      <c r="G25" s="12"/>
      <c r="H25" s="12"/>
      <c r="I25" s="12"/>
      <c r="J25" s="12"/>
      <c r="K25" s="12"/>
      <c r="L25" s="12"/>
      <c r="M25" s="12"/>
      <c r="N25" s="12"/>
      <c r="O25" s="13"/>
      <c r="S25" s="15"/>
    </row>
    <row r="26" spans="1:25" ht="39" customHeight="1">
      <c r="A26" s="2"/>
      <c r="B26" s="285"/>
      <c r="C26" s="286" t="s">
        <v>46</v>
      </c>
      <c r="D26" s="213"/>
      <c r="E26" s="214"/>
      <c r="F26" s="214"/>
      <c r="G26" s="214"/>
      <c r="H26" s="214"/>
      <c r="I26" s="214"/>
      <c r="J26" s="214"/>
      <c r="K26" s="214"/>
      <c r="L26" s="214"/>
      <c r="M26" s="214"/>
      <c r="N26" s="214"/>
      <c r="O26" s="215"/>
      <c r="P26" s="173"/>
      <c r="Q26" s="1"/>
      <c r="R26" s="1"/>
      <c r="S26" s="1"/>
      <c r="T26" s="1"/>
      <c r="U26" s="1"/>
      <c r="V26" s="1"/>
      <c r="W26" s="1"/>
      <c r="X26" s="1"/>
      <c r="Y26" s="1"/>
    </row>
    <row r="27" spans="1:25" ht="42" customHeight="1" thickBot="1">
      <c r="A27" s="2"/>
      <c r="B27" s="285"/>
      <c r="C27" s="287"/>
      <c r="D27" s="361" t="s">
        <v>47</v>
      </c>
      <c r="E27" s="362"/>
      <c r="F27" s="363"/>
      <c r="G27" s="330" t="s">
        <v>48</v>
      </c>
      <c r="H27" s="331"/>
      <c r="I27" s="331"/>
      <c r="J27" s="331"/>
      <c r="K27" s="331"/>
      <c r="L27" s="331"/>
      <c r="M27" s="331"/>
      <c r="N27" s="331"/>
      <c r="O27" s="332"/>
      <c r="P27" s="1"/>
      <c r="Q27" s="32"/>
      <c r="R27" s="1"/>
      <c r="S27" s="1"/>
      <c r="T27" s="1"/>
      <c r="U27" s="1"/>
      <c r="V27" s="1"/>
      <c r="W27" s="33"/>
      <c r="X27" s="1"/>
      <c r="Y27" s="1"/>
    </row>
    <row r="28" spans="1:25" ht="40.5" customHeight="1">
      <c r="A28" s="2"/>
      <c r="B28" s="285"/>
      <c r="C28" s="314" t="s">
        <v>49</v>
      </c>
      <c r="D28" s="411"/>
      <c r="E28" s="412"/>
      <c r="F28" s="406" t="s">
        <v>50</v>
      </c>
      <c r="G28" s="407"/>
      <c r="H28" s="407"/>
      <c r="I28" s="408"/>
      <c r="J28" s="409"/>
      <c r="K28" s="410"/>
      <c r="L28" s="413" t="s">
        <v>51</v>
      </c>
      <c r="M28" s="414"/>
      <c r="N28" s="414"/>
      <c r="O28" s="415"/>
      <c r="P28" s="173"/>
      <c r="Q28" s="32"/>
      <c r="R28" s="1"/>
      <c r="S28" s="1"/>
      <c r="T28" s="1"/>
      <c r="U28" s="1"/>
      <c r="V28" s="1"/>
      <c r="W28" s="33"/>
      <c r="X28" s="1"/>
      <c r="Y28"/>
    </row>
    <row r="29" spans="1:25" ht="38.25" customHeight="1" thickBot="1">
      <c r="A29" s="2"/>
      <c r="B29" s="285"/>
      <c r="C29" s="315"/>
      <c r="D29" s="333"/>
      <c r="E29" s="334"/>
      <c r="F29" s="335"/>
      <c r="G29" s="330" t="s">
        <v>52</v>
      </c>
      <c r="H29" s="331"/>
      <c r="I29" s="331"/>
      <c r="J29" s="331"/>
      <c r="K29" s="331"/>
      <c r="L29" s="331"/>
      <c r="M29" s="331"/>
      <c r="N29" s="331"/>
      <c r="O29" s="332"/>
      <c r="P29" s="173"/>
      <c r="Q29" s="1"/>
      <c r="R29" s="1"/>
      <c r="S29" s="1"/>
      <c r="T29" s="1"/>
      <c r="U29" s="1"/>
      <c r="V29" s="1"/>
      <c r="W29" s="1"/>
      <c r="X29" s="1"/>
      <c r="Y29" s="1"/>
    </row>
    <row r="30" spans="1:25" ht="55.9" customHeight="1">
      <c r="A30" s="2"/>
      <c r="B30" s="285"/>
      <c r="C30" s="309" t="s">
        <v>53</v>
      </c>
      <c r="D30" s="294" t="s">
        <v>54</v>
      </c>
      <c r="E30" s="295"/>
      <c r="F30" s="295"/>
      <c r="G30" s="295"/>
      <c r="H30" s="295"/>
      <c r="I30" s="295"/>
      <c r="J30" s="295"/>
      <c r="K30" s="295"/>
      <c r="L30" s="295"/>
      <c r="M30" s="295"/>
      <c r="N30" s="295"/>
      <c r="O30" s="296"/>
      <c r="P30" s="1"/>
      <c r="Q30" s="34"/>
      <c r="R30" s="1"/>
      <c r="S30" s="1"/>
      <c r="T30" s="1"/>
      <c r="U30" s="1"/>
      <c r="V30" s="1"/>
      <c r="W30" s="1"/>
      <c r="X30" s="1"/>
      <c r="Y30" s="1"/>
    </row>
    <row r="31" spans="1:25" ht="45.75" customHeight="1">
      <c r="A31" s="2"/>
      <c r="B31" s="285"/>
      <c r="C31" s="310"/>
      <c r="D31" s="290" t="s">
        <v>55</v>
      </c>
      <c r="E31" s="291"/>
      <c r="F31" s="291"/>
      <c r="G31" s="291"/>
      <c r="H31" s="291"/>
      <c r="I31" s="291"/>
      <c r="J31" s="291"/>
      <c r="K31" s="291"/>
      <c r="L31" s="291"/>
      <c r="M31" s="291"/>
      <c r="N31" s="291"/>
      <c r="O31" s="293"/>
      <c r="P31" s="1"/>
      <c r="Q31" s="34"/>
      <c r="R31" s="1"/>
      <c r="S31" s="1"/>
      <c r="T31" s="1"/>
      <c r="U31" s="1"/>
      <c r="V31" s="1"/>
      <c r="W31" s="1"/>
      <c r="X31" s="1"/>
      <c r="Y31" s="1"/>
    </row>
    <row r="32" spans="1:25" ht="45.75" customHeight="1">
      <c r="A32" s="2"/>
      <c r="B32" s="285"/>
      <c r="C32" s="310"/>
      <c r="D32" s="290" t="s">
        <v>56</v>
      </c>
      <c r="E32" s="291"/>
      <c r="F32" s="291"/>
      <c r="G32" s="291"/>
      <c r="H32" s="291"/>
      <c r="I32" s="291"/>
      <c r="J32" s="291"/>
      <c r="K32" s="291"/>
      <c r="L32" s="291"/>
      <c r="M32" s="292"/>
      <c r="N32" s="203"/>
      <c r="O32" s="204"/>
      <c r="P32" s="1"/>
      <c r="Q32" s="34"/>
      <c r="R32" s="1"/>
      <c r="S32" s="1"/>
      <c r="T32" s="1"/>
      <c r="U32" s="1"/>
      <c r="V32" s="1"/>
      <c r="W32" s="1"/>
      <c r="X32" s="1"/>
      <c r="Y32" s="1"/>
    </row>
    <row r="33" spans="1:25" ht="45.75" customHeight="1" thickBot="1">
      <c r="A33" s="2"/>
      <c r="B33" s="285"/>
      <c r="C33" s="311"/>
      <c r="D33" s="288" t="s">
        <v>57</v>
      </c>
      <c r="E33" s="289"/>
      <c r="F33" s="205"/>
      <c r="G33" s="205"/>
      <c r="H33" s="31"/>
      <c r="I33" s="206"/>
      <c r="J33" s="206"/>
      <c r="K33" s="206"/>
      <c r="L33" s="206"/>
      <c r="M33" s="206"/>
      <c r="N33" s="201"/>
      <c r="O33" s="202"/>
      <c r="P33" s="1"/>
      <c r="Q33" s="34"/>
      <c r="R33" s="1"/>
      <c r="S33" s="1"/>
      <c r="T33" s="1"/>
      <c r="U33" s="1"/>
      <c r="V33" s="1"/>
      <c r="W33" s="1"/>
      <c r="X33" s="1"/>
      <c r="Y33" s="1"/>
    </row>
    <row r="34" spans="1:25" ht="44.25" customHeight="1">
      <c r="A34" s="2"/>
      <c r="B34" s="285"/>
      <c r="C34" s="309" t="s">
        <v>58</v>
      </c>
      <c r="D34" s="297" t="s">
        <v>59</v>
      </c>
      <c r="E34" s="298"/>
      <c r="F34" s="298"/>
      <c r="G34" s="298"/>
      <c r="H34" s="298"/>
      <c r="I34" s="298"/>
      <c r="J34" s="298"/>
      <c r="K34" s="298"/>
      <c r="L34" s="298"/>
      <c r="M34" s="298"/>
      <c r="N34" s="298"/>
      <c r="O34" s="299"/>
      <c r="P34" s="1"/>
      <c r="Q34" s="32"/>
      <c r="R34" s="35"/>
      <c r="S34" s="1"/>
      <c r="T34"/>
      <c r="U34" s="1"/>
      <c r="V34" s="1"/>
      <c r="W34" s="1"/>
      <c r="X34" s="1"/>
      <c r="Y34" s="1"/>
    </row>
    <row r="35" spans="1:25" ht="44.25" customHeight="1">
      <c r="A35" s="2"/>
      <c r="B35" s="285"/>
      <c r="C35" s="310"/>
      <c r="D35" s="300" t="s">
        <v>60</v>
      </c>
      <c r="E35" s="301"/>
      <c r="F35" s="301"/>
      <c r="G35" s="301"/>
      <c r="H35" s="301"/>
      <c r="I35" s="301"/>
      <c r="J35" s="301"/>
      <c r="K35" s="301"/>
      <c r="L35" s="301"/>
      <c r="M35" s="301"/>
      <c r="N35" s="301"/>
      <c r="O35" s="302"/>
      <c r="P35" s="1"/>
      <c r="Q35" s="32"/>
      <c r="R35" s="35"/>
      <c r="S35" s="1"/>
      <c r="T35" s="1"/>
      <c r="U35" s="1"/>
      <c r="V35" s="1"/>
      <c r="W35" s="1"/>
      <c r="X35" s="1"/>
      <c r="Y35" s="1"/>
    </row>
    <row r="36" spans="1:25" ht="37.5" customHeight="1">
      <c r="A36" s="2"/>
      <c r="B36" s="285"/>
      <c r="C36" s="310"/>
      <c r="D36" s="300" t="s">
        <v>61</v>
      </c>
      <c r="E36" s="301"/>
      <c r="F36" s="301"/>
      <c r="G36" s="301"/>
      <c r="H36" s="301"/>
      <c r="I36" s="301"/>
      <c r="J36" s="301"/>
      <c r="K36" s="301"/>
      <c r="L36" s="301"/>
      <c r="M36" s="301"/>
      <c r="N36" s="301"/>
      <c r="O36" s="302"/>
      <c r="P36" s="1"/>
      <c r="Q36" s="32"/>
      <c r="R36" s="35"/>
      <c r="S36" s="1"/>
      <c r="T36" s="174"/>
      <c r="U36" s="1"/>
      <c r="V36" s="1"/>
      <c r="W36" s="1"/>
      <c r="X36" s="1"/>
      <c r="Y36" s="1"/>
    </row>
    <row r="37" spans="1:25" ht="44.25" customHeight="1">
      <c r="A37" s="2"/>
      <c r="B37" s="285"/>
      <c r="C37" s="310"/>
      <c r="D37" s="300" t="s">
        <v>62</v>
      </c>
      <c r="E37" s="301"/>
      <c r="F37" s="301"/>
      <c r="G37" s="301"/>
      <c r="H37" s="301"/>
      <c r="I37" s="301"/>
      <c r="J37" s="301"/>
      <c r="K37" s="301"/>
      <c r="L37" s="301"/>
      <c r="M37" s="301"/>
      <c r="N37" s="301"/>
      <c r="O37" s="302"/>
      <c r="P37" s="1"/>
      <c r="Q37" s="32"/>
      <c r="R37" s="35"/>
      <c r="S37" s="1"/>
      <c r="T37" s="174"/>
      <c r="U37" s="1"/>
      <c r="V37" s="1"/>
      <c r="W37" s="1"/>
      <c r="X37" s="1"/>
      <c r="Y37" s="1"/>
    </row>
    <row r="38" spans="1:25" ht="44.25" customHeight="1">
      <c r="A38" s="2"/>
      <c r="B38" s="285"/>
      <c r="C38" s="310"/>
      <c r="D38" s="300" t="s">
        <v>63</v>
      </c>
      <c r="E38" s="301"/>
      <c r="F38" s="301"/>
      <c r="G38" s="301"/>
      <c r="H38" s="301"/>
      <c r="I38" s="301"/>
      <c r="J38" s="301"/>
      <c r="K38" s="301"/>
      <c r="L38" s="301"/>
      <c r="M38" s="301"/>
      <c r="N38" s="301"/>
      <c r="O38" s="302"/>
      <c r="P38" s="1"/>
      <c r="Q38" s="32"/>
      <c r="R38" s="35"/>
      <c r="S38" s="1"/>
      <c r="T38" s="1"/>
      <c r="U38" s="1"/>
      <c r="V38" s="1"/>
      <c r="W38" s="1"/>
      <c r="X38" s="1"/>
      <c r="Y38" s="1"/>
    </row>
    <row r="39" spans="1:25" ht="44.25" customHeight="1">
      <c r="A39" s="2"/>
      <c r="B39" s="285"/>
      <c r="C39" s="310"/>
      <c r="D39" s="360"/>
      <c r="E39" s="305"/>
      <c r="F39" s="312" t="s">
        <v>64</v>
      </c>
      <c r="G39" s="313"/>
      <c r="H39" s="303"/>
      <c r="I39" s="304"/>
      <c r="J39" s="304"/>
      <c r="K39" s="305"/>
      <c r="L39" s="312" t="s">
        <v>65</v>
      </c>
      <c r="M39" s="313"/>
      <c r="N39" s="303"/>
      <c r="O39" s="336"/>
      <c r="P39" s="1"/>
      <c r="Q39" s="32"/>
      <c r="R39" s="35"/>
      <c r="S39" s="1"/>
      <c r="T39" s="1"/>
      <c r="U39" s="1"/>
      <c r="V39" s="1"/>
      <c r="W39" s="1"/>
      <c r="X39" s="1"/>
      <c r="Y39" s="1"/>
    </row>
    <row r="40" spans="1:25" ht="44.25" customHeight="1" thickBot="1">
      <c r="A40" s="2"/>
      <c r="B40" s="285"/>
      <c r="C40" s="311"/>
      <c r="D40" s="326"/>
      <c r="E40" s="327"/>
      <c r="F40" s="339" t="s">
        <v>66</v>
      </c>
      <c r="G40" s="340"/>
      <c r="H40" s="306"/>
      <c r="I40" s="307"/>
      <c r="J40" s="307"/>
      <c r="K40" s="308"/>
      <c r="L40" s="339" t="s">
        <v>67</v>
      </c>
      <c r="M40" s="340"/>
      <c r="N40" s="337"/>
      <c r="O40" s="338"/>
      <c r="P40" s="1"/>
      <c r="Q40" s="32"/>
      <c r="R40" s="35"/>
      <c r="S40" s="1"/>
      <c r="T40" s="1"/>
      <c r="U40" s="1"/>
      <c r="V40" s="1"/>
      <c r="W40" s="1"/>
      <c r="X40" s="1"/>
      <c r="Y40" s="1"/>
    </row>
    <row r="41" spans="1:25" ht="44.25" customHeight="1">
      <c r="A41" s="2"/>
      <c r="B41" s="285"/>
      <c r="C41" s="309" t="s">
        <v>68</v>
      </c>
      <c r="D41" s="328" t="s">
        <v>69</v>
      </c>
      <c r="E41" s="329"/>
      <c r="F41" s="282"/>
      <c r="G41" s="283"/>
      <c r="H41" s="283"/>
      <c r="I41" s="284"/>
      <c r="J41" s="279" t="s">
        <v>70</v>
      </c>
      <c r="K41" s="280"/>
      <c r="L41" s="280"/>
      <c r="M41" s="280"/>
      <c r="N41" s="280"/>
      <c r="O41" s="281"/>
      <c r="P41" s="1"/>
      <c r="Q41" s="32"/>
      <c r="R41" s="35"/>
      <c r="S41" s="1"/>
      <c r="T41" s="1"/>
      <c r="U41" s="1"/>
      <c r="V41" s="1"/>
      <c r="W41" s="1"/>
      <c r="X41" s="1"/>
      <c r="Y41" s="1"/>
    </row>
    <row r="42" spans="1:25" ht="44.25" customHeight="1">
      <c r="A42" s="2"/>
      <c r="B42" s="285"/>
      <c r="C42" s="310"/>
      <c r="D42" s="321" t="s">
        <v>71</v>
      </c>
      <c r="E42" s="322"/>
      <c r="F42" s="322"/>
      <c r="G42" s="322"/>
      <c r="H42" s="323"/>
      <c r="I42" s="207"/>
      <c r="J42" s="207"/>
      <c r="K42" s="207"/>
      <c r="L42" s="207"/>
      <c r="M42" s="207"/>
      <c r="N42" s="207"/>
      <c r="O42" s="208"/>
      <c r="P42" s="1"/>
      <c r="Q42" s="32"/>
      <c r="R42" s="35"/>
      <c r="S42" s="1"/>
      <c r="T42" s="1"/>
      <c r="U42" s="1"/>
      <c r="V42" s="1"/>
      <c r="W42" s="1"/>
      <c r="X42" s="1"/>
      <c r="Y42" s="1"/>
    </row>
    <row r="43" spans="1:25" ht="47.25" customHeight="1">
      <c r="A43" s="2"/>
      <c r="B43" s="285"/>
      <c r="C43" s="311"/>
      <c r="D43" s="324" t="s">
        <v>72</v>
      </c>
      <c r="E43" s="325"/>
      <c r="F43" s="209"/>
      <c r="G43" s="210"/>
      <c r="H43" s="210"/>
      <c r="I43" s="211"/>
      <c r="J43" s="316" t="s">
        <v>73</v>
      </c>
      <c r="K43" s="316"/>
      <c r="L43" s="316"/>
      <c r="M43" s="316"/>
      <c r="N43" s="316"/>
      <c r="O43" s="317"/>
      <c r="P43" s="1"/>
      <c r="Q43" s="32"/>
      <c r="R43" s="35"/>
      <c r="S43" s="1"/>
      <c r="T43" s="1"/>
      <c r="U43" s="1"/>
      <c r="V43" s="1"/>
      <c r="W43" s="1"/>
      <c r="X43" s="1"/>
      <c r="Y43" s="1"/>
    </row>
    <row r="44" spans="1:25">
      <c r="A44" s="2"/>
      <c r="B44" s="191"/>
      <c r="C44" s="21"/>
      <c r="D44" s="31"/>
      <c r="E44" s="31"/>
      <c r="F44" s="31"/>
      <c r="G44" s="31"/>
      <c r="H44" s="31"/>
      <c r="I44" s="31"/>
      <c r="J44" s="31"/>
      <c r="K44" s="31"/>
      <c r="L44" s="31"/>
      <c r="M44" s="31"/>
      <c r="N44" s="31"/>
      <c r="O44" s="36"/>
      <c r="P44" s="1"/>
      <c r="Q44" s="1"/>
      <c r="R44" s="1"/>
      <c r="S44" s="1"/>
      <c r="T44" s="1"/>
      <c r="U44" s="1"/>
      <c r="V44" s="1"/>
      <c r="W44" s="1"/>
      <c r="X44" s="1"/>
      <c r="Y44" s="1"/>
    </row>
    <row r="45" spans="1:25">
      <c r="A45" s="2"/>
      <c r="B45" s="1"/>
      <c r="C45" s="21"/>
      <c r="D45" s="31"/>
      <c r="E45" s="31"/>
      <c r="F45" s="31"/>
      <c r="G45" s="31"/>
      <c r="H45" s="31"/>
      <c r="I45" s="31"/>
      <c r="J45" s="31"/>
      <c r="K45" s="31"/>
      <c r="L45" s="31"/>
      <c r="M45" s="31"/>
      <c r="N45" s="31"/>
      <c r="O45" s="36"/>
      <c r="P45" s="1"/>
      <c r="Q45" s="1"/>
      <c r="R45" s="1"/>
      <c r="S45" s="1"/>
      <c r="T45" s="1"/>
      <c r="U45" s="1"/>
      <c r="V45" s="1"/>
      <c r="W45" s="1"/>
      <c r="X45" s="1"/>
      <c r="Y45" s="1"/>
    </row>
    <row r="46" spans="1:25">
      <c r="A46" s="2"/>
      <c r="B46" s="1"/>
      <c r="C46" s="21"/>
      <c r="D46" s="31"/>
      <c r="E46" s="31"/>
      <c r="F46" s="31"/>
      <c r="G46" s="31"/>
      <c r="H46" s="31"/>
      <c r="I46" s="31"/>
      <c r="J46" s="31"/>
      <c r="K46" s="31"/>
      <c r="L46" s="31"/>
      <c r="M46" s="31"/>
      <c r="N46" s="31"/>
      <c r="O46" s="36"/>
      <c r="P46" s="1"/>
      <c r="Q46" s="1"/>
      <c r="R46" s="1"/>
      <c r="S46" s="1"/>
      <c r="T46" s="1"/>
      <c r="U46" s="1"/>
      <c r="V46" s="1"/>
      <c r="W46" s="1"/>
      <c r="X46" s="1"/>
      <c r="Y46" s="1"/>
    </row>
    <row r="47" spans="1:25">
      <c r="A47" s="2"/>
      <c r="B47" s="1"/>
      <c r="C47" s="1"/>
      <c r="D47" s="31"/>
      <c r="E47" s="31"/>
      <c r="F47" s="31"/>
      <c r="G47" s="31"/>
      <c r="H47" s="31"/>
      <c r="I47" s="31"/>
      <c r="J47" s="31"/>
      <c r="K47" s="31"/>
      <c r="L47" s="31"/>
      <c r="M47" s="31"/>
      <c r="N47" s="31"/>
      <c r="O47" s="36"/>
      <c r="P47" s="1"/>
      <c r="Q47" s="1"/>
      <c r="R47" s="1"/>
      <c r="S47" s="1"/>
      <c r="T47" s="1"/>
      <c r="U47" s="1"/>
      <c r="V47" s="1"/>
      <c r="W47" s="1"/>
      <c r="X47" s="1"/>
      <c r="Y47" s="1"/>
    </row>
    <row r="48" spans="1:25">
      <c r="A48" s="2"/>
      <c r="B48" s="1"/>
      <c r="C48" s="1"/>
      <c r="D48" s="31"/>
      <c r="E48" s="31"/>
      <c r="F48" s="31"/>
      <c r="G48" s="31"/>
      <c r="H48" s="31"/>
      <c r="I48" s="31"/>
      <c r="J48" s="31"/>
      <c r="K48" s="31"/>
      <c r="L48" s="31"/>
      <c r="M48" s="31"/>
      <c r="N48" s="31"/>
      <c r="O48" s="36"/>
      <c r="P48" s="1"/>
      <c r="Q48" s="1"/>
      <c r="R48" s="1"/>
      <c r="S48" s="1"/>
      <c r="T48" s="1"/>
      <c r="U48" s="1"/>
      <c r="V48" s="1"/>
      <c r="W48" s="1"/>
      <c r="X48" s="1"/>
      <c r="Y48" s="1"/>
    </row>
    <row r="49" spans="1:23">
      <c r="A49" s="2"/>
      <c r="B49" s="1"/>
      <c r="C49" s="1"/>
      <c r="D49" s="31"/>
      <c r="E49" s="31"/>
      <c r="F49" s="31"/>
      <c r="G49" s="31"/>
      <c r="H49" s="31"/>
      <c r="I49" s="31"/>
      <c r="J49" s="31"/>
      <c r="K49" s="31"/>
      <c r="L49" s="31"/>
      <c r="M49" s="31"/>
      <c r="N49" s="31"/>
      <c r="O49" s="36"/>
      <c r="P49" s="1"/>
      <c r="Q49" s="1"/>
      <c r="R49" s="1"/>
      <c r="S49" s="1"/>
      <c r="T49" s="1"/>
      <c r="U49" s="1"/>
      <c r="V49" s="1"/>
      <c r="W49" s="1"/>
    </row>
    <row r="50" spans="1:23">
      <c r="A50" s="2"/>
      <c r="B50" s="1"/>
      <c r="C50" s="1"/>
      <c r="D50" s="31"/>
      <c r="E50" s="31"/>
      <c r="F50" s="31"/>
      <c r="G50" s="31"/>
      <c r="H50" s="31"/>
      <c r="I50" s="31"/>
      <c r="J50" s="31"/>
      <c r="K50" s="31"/>
      <c r="L50" s="31"/>
      <c r="M50" s="31"/>
      <c r="N50" s="31"/>
      <c r="O50" s="36"/>
      <c r="P50" s="1"/>
      <c r="Q50" s="1"/>
      <c r="R50" s="1"/>
      <c r="S50" s="1"/>
      <c r="T50" s="1"/>
      <c r="U50" s="1"/>
      <c r="V50" s="1"/>
      <c r="W50" s="1"/>
    </row>
    <row r="51" spans="1:23">
      <c r="A51" s="2"/>
      <c r="B51" s="1"/>
      <c r="C51" s="1"/>
      <c r="D51" s="31"/>
      <c r="E51" s="31"/>
      <c r="F51" s="31"/>
      <c r="G51" s="31"/>
      <c r="H51" s="31"/>
      <c r="I51" s="31"/>
      <c r="J51" s="31"/>
      <c r="K51" s="31"/>
      <c r="L51" s="31"/>
      <c r="M51" s="31"/>
      <c r="N51" s="31"/>
      <c r="O51" s="36"/>
      <c r="P51" s="1"/>
      <c r="Q51" s="1"/>
      <c r="R51" s="1"/>
      <c r="S51" s="1"/>
      <c r="T51" s="1"/>
      <c r="U51" s="1"/>
      <c r="V51" s="1"/>
      <c r="W51" s="1"/>
    </row>
    <row r="52" spans="1:23">
      <c r="A52" s="2"/>
      <c r="B52" s="1"/>
      <c r="C52" s="1"/>
      <c r="D52" s="31"/>
      <c r="E52" s="31"/>
      <c r="F52" s="31"/>
      <c r="G52" s="31"/>
      <c r="H52" s="31"/>
      <c r="I52" s="31"/>
      <c r="J52" s="31"/>
      <c r="K52" s="31"/>
      <c r="L52" s="31"/>
      <c r="M52" s="31"/>
      <c r="N52" s="31"/>
      <c r="O52" s="36"/>
      <c r="P52" s="1"/>
      <c r="Q52" s="1"/>
      <c r="R52" s="1"/>
      <c r="S52" s="1"/>
      <c r="T52" s="1"/>
      <c r="U52" s="1"/>
      <c r="V52" s="1"/>
      <c r="W52" s="1"/>
    </row>
    <row r="53" spans="1:23">
      <c r="A53" s="2"/>
      <c r="B53" s="1"/>
      <c r="C53" s="1"/>
      <c r="D53" s="31"/>
      <c r="E53" s="31"/>
      <c r="F53" s="31"/>
      <c r="G53" s="31"/>
      <c r="H53" s="31"/>
      <c r="I53" s="31"/>
      <c r="J53" s="31"/>
      <c r="K53" s="31"/>
      <c r="L53" s="31"/>
      <c r="M53" s="31"/>
      <c r="N53" s="31"/>
      <c r="O53" s="36"/>
      <c r="P53" s="1"/>
      <c r="Q53" s="1"/>
      <c r="R53" s="1"/>
      <c r="S53" s="1"/>
      <c r="T53" s="1"/>
      <c r="U53" s="1"/>
      <c r="V53" s="1"/>
      <c r="W53" s="1"/>
    </row>
    <row r="54" spans="1:23">
      <c r="A54" s="2"/>
      <c r="B54" s="1"/>
      <c r="C54" s="1"/>
      <c r="D54" s="31"/>
      <c r="E54" s="31"/>
      <c r="F54" s="31"/>
      <c r="G54" s="31"/>
      <c r="H54" s="31"/>
      <c r="I54" s="31"/>
      <c r="J54" s="31"/>
      <c r="K54" s="31"/>
      <c r="L54" s="31"/>
      <c r="M54" s="31"/>
      <c r="N54" s="31"/>
      <c r="O54" s="36"/>
      <c r="P54" s="1"/>
      <c r="Q54" s="1"/>
      <c r="R54" s="1"/>
      <c r="S54" s="1"/>
      <c r="T54" s="1"/>
      <c r="U54" s="1"/>
      <c r="V54" s="1"/>
      <c r="W54" s="1"/>
    </row>
    <row r="55" spans="1:23">
      <c r="A55" s="2"/>
      <c r="B55" s="1"/>
      <c r="C55" s="1"/>
      <c r="D55" s="31"/>
      <c r="E55" s="31"/>
      <c r="F55" s="31"/>
      <c r="G55" s="31"/>
      <c r="H55" s="31"/>
      <c r="I55" s="31"/>
      <c r="J55" s="31"/>
      <c r="K55" s="31"/>
      <c r="L55" s="31"/>
      <c r="M55" s="31"/>
      <c r="N55" s="31"/>
      <c r="O55" s="36"/>
      <c r="P55" s="1"/>
      <c r="Q55" s="1"/>
      <c r="R55" s="1"/>
      <c r="S55" s="1"/>
      <c r="T55" s="1"/>
      <c r="U55" s="1"/>
      <c r="V55" s="1"/>
      <c r="W55" s="1"/>
    </row>
    <row r="56" spans="1:23">
      <c r="A56" s="2"/>
      <c r="B56" s="1"/>
      <c r="C56" s="1"/>
      <c r="D56" s="31"/>
      <c r="E56" s="31"/>
      <c r="F56" s="31"/>
      <c r="G56" s="31"/>
      <c r="H56" s="31"/>
      <c r="I56" s="31"/>
      <c r="J56" s="31"/>
      <c r="K56" s="31"/>
      <c r="L56" s="31"/>
      <c r="M56" s="31"/>
      <c r="N56" s="31"/>
      <c r="O56" s="36"/>
      <c r="P56" s="1"/>
      <c r="Q56" s="1"/>
      <c r="R56" s="1"/>
      <c r="S56" s="1"/>
      <c r="T56" s="1"/>
      <c r="U56" s="1"/>
      <c r="V56" s="1"/>
      <c r="W56" s="1"/>
    </row>
    <row r="57" spans="1:23">
      <c r="A57" s="2"/>
      <c r="B57" s="1"/>
      <c r="C57" s="1"/>
      <c r="D57" s="31"/>
      <c r="E57" s="31"/>
      <c r="F57" s="31"/>
      <c r="G57" s="31"/>
      <c r="H57" s="31"/>
      <c r="I57" s="31"/>
      <c r="J57" s="31"/>
      <c r="K57" s="31"/>
      <c r="L57" s="31"/>
      <c r="M57" s="31"/>
      <c r="N57" s="31"/>
      <c r="O57" s="36"/>
      <c r="P57" s="1"/>
      <c r="Q57" s="1"/>
      <c r="R57" s="1"/>
      <c r="S57" s="1"/>
      <c r="T57" s="1"/>
      <c r="U57" s="1"/>
      <c r="V57" s="1"/>
      <c r="W57" s="1"/>
    </row>
    <row r="58" spans="1:23">
      <c r="A58" s="2"/>
      <c r="B58" s="1"/>
      <c r="C58" s="1"/>
      <c r="D58" s="31"/>
      <c r="E58" s="31"/>
      <c r="F58" s="31"/>
      <c r="G58" s="31"/>
      <c r="H58" s="31"/>
      <c r="I58" s="31"/>
      <c r="J58" s="31"/>
      <c r="K58" s="31"/>
      <c r="L58" s="31"/>
      <c r="M58" s="31"/>
      <c r="N58" s="31"/>
      <c r="O58" s="36"/>
      <c r="P58" s="1"/>
      <c r="Q58" s="1"/>
      <c r="R58" s="1"/>
      <c r="S58" s="1"/>
      <c r="T58" s="1"/>
      <c r="U58" s="1"/>
      <c r="V58" s="1"/>
      <c r="W58" s="1"/>
    </row>
    <row r="59" spans="1:23">
      <c r="A59" s="2"/>
      <c r="B59" s="1"/>
      <c r="C59" s="1"/>
      <c r="D59" s="31"/>
      <c r="E59" s="31"/>
      <c r="F59" s="31"/>
      <c r="G59" s="31"/>
      <c r="H59" s="31"/>
      <c r="I59" s="31"/>
      <c r="J59" s="31"/>
      <c r="K59" s="31"/>
      <c r="L59" s="31"/>
      <c r="M59" s="31"/>
      <c r="N59" s="31"/>
      <c r="O59" s="36"/>
      <c r="P59" s="1"/>
      <c r="Q59" s="1"/>
      <c r="R59" s="1"/>
      <c r="S59" s="1"/>
      <c r="T59" s="1"/>
      <c r="U59" s="1"/>
      <c r="V59" s="1"/>
      <c r="W59" s="1"/>
    </row>
    <row r="60" spans="1:23">
      <c r="A60" s="2"/>
      <c r="B60" s="1"/>
      <c r="C60" s="1"/>
      <c r="D60" s="31"/>
      <c r="E60" s="31"/>
      <c r="F60" s="31"/>
      <c r="G60" s="31"/>
      <c r="H60" s="31"/>
      <c r="I60" s="31"/>
      <c r="J60" s="31"/>
      <c r="K60" s="31"/>
      <c r="L60" s="31"/>
      <c r="M60" s="31"/>
      <c r="N60" s="31"/>
      <c r="O60" s="36"/>
      <c r="P60" s="1"/>
      <c r="Q60" s="1"/>
      <c r="R60" s="1"/>
      <c r="S60" s="1"/>
      <c r="T60" s="1"/>
      <c r="U60" s="1"/>
      <c r="V60" s="1"/>
      <c r="W60" s="1"/>
    </row>
    <row r="61" spans="1:23">
      <c r="A61" s="2"/>
      <c r="B61" s="1"/>
      <c r="C61" s="1"/>
      <c r="D61" s="31"/>
      <c r="E61" s="31"/>
      <c r="F61" s="31"/>
      <c r="G61" s="31"/>
      <c r="H61" s="31"/>
      <c r="I61" s="31"/>
      <c r="J61" s="31"/>
      <c r="K61" s="31"/>
      <c r="L61" s="31"/>
      <c r="M61" s="31"/>
      <c r="N61" s="31"/>
      <c r="O61" s="36"/>
      <c r="P61" s="1"/>
      <c r="Q61" s="1"/>
      <c r="R61" s="1"/>
      <c r="S61" s="1"/>
      <c r="T61" s="1"/>
      <c r="U61" s="1"/>
      <c r="V61" s="1"/>
      <c r="W61" s="1"/>
    </row>
    <row r="62" spans="1:23" s="19" customFormat="1">
      <c r="A62" s="2"/>
      <c r="B62" s="1"/>
      <c r="C62" s="1"/>
      <c r="D62" s="31"/>
      <c r="E62" s="31"/>
      <c r="F62" s="31"/>
      <c r="G62" s="31"/>
      <c r="H62" s="31"/>
      <c r="I62" s="31"/>
      <c r="J62" s="31"/>
      <c r="K62" s="31"/>
      <c r="L62" s="31"/>
      <c r="M62" s="31"/>
      <c r="N62" s="31"/>
      <c r="O62" s="36"/>
      <c r="P62" s="1"/>
      <c r="Q62" s="1"/>
      <c r="R62" s="1"/>
      <c r="S62" s="1"/>
      <c r="T62" s="1"/>
      <c r="U62" s="1"/>
      <c r="V62" s="1"/>
      <c r="W62" s="1"/>
    </row>
    <row r="63" spans="1:23" s="19" customFormat="1">
      <c r="A63" s="2"/>
      <c r="B63" s="1"/>
      <c r="C63" s="1"/>
      <c r="D63" s="31"/>
      <c r="E63" s="31"/>
      <c r="F63" s="31"/>
      <c r="G63" s="31"/>
      <c r="H63" s="31"/>
      <c r="I63" s="31"/>
      <c r="J63" s="31"/>
      <c r="K63" s="31"/>
      <c r="L63" s="31"/>
      <c r="M63" s="31"/>
      <c r="N63" s="31"/>
      <c r="O63" s="36"/>
      <c r="P63" s="1"/>
      <c r="Q63" s="1"/>
      <c r="R63" s="1"/>
      <c r="S63" s="1"/>
      <c r="T63" s="1"/>
      <c r="U63" s="1"/>
      <c r="V63" s="1"/>
      <c r="W63" s="1"/>
    </row>
    <row r="64" spans="1:23" s="19" customFormat="1">
      <c r="A64" s="2"/>
      <c r="B64" s="1"/>
      <c r="C64" s="1"/>
      <c r="D64" s="31"/>
      <c r="E64" s="31"/>
      <c r="F64" s="31"/>
      <c r="G64" s="31"/>
      <c r="H64" s="31"/>
      <c r="I64" s="31"/>
      <c r="J64" s="31"/>
      <c r="K64" s="31"/>
      <c r="L64" s="31"/>
      <c r="M64" s="31"/>
      <c r="N64" s="31"/>
      <c r="O64" s="36"/>
      <c r="P64" s="1"/>
      <c r="Q64" s="1"/>
      <c r="R64" s="1"/>
      <c r="S64" s="1"/>
      <c r="T64" s="1"/>
      <c r="U64" s="1"/>
      <c r="V64" s="1"/>
      <c r="W64" s="1"/>
    </row>
    <row r="65" spans="1:23" s="19" customFormat="1">
      <c r="A65" s="2"/>
      <c r="B65" s="1"/>
      <c r="C65" s="1"/>
      <c r="D65" s="31"/>
      <c r="E65" s="31"/>
      <c r="F65" s="31"/>
      <c r="G65" s="31"/>
      <c r="H65" s="31"/>
      <c r="I65" s="31"/>
      <c r="J65" s="31"/>
      <c r="K65" s="31"/>
      <c r="L65" s="31"/>
      <c r="M65" s="31"/>
      <c r="N65" s="31"/>
      <c r="O65" s="36"/>
      <c r="P65" s="1"/>
      <c r="Q65" s="1"/>
      <c r="R65" s="1"/>
      <c r="S65" s="1"/>
      <c r="T65" s="1"/>
      <c r="U65" s="1"/>
      <c r="V65" s="1"/>
      <c r="W65" s="1"/>
    </row>
    <row r="66" spans="1:23" s="19" customFormat="1">
      <c r="A66" s="2"/>
      <c r="B66" s="1"/>
      <c r="C66" s="1"/>
      <c r="D66" s="31"/>
      <c r="E66" s="31"/>
      <c r="F66" s="31"/>
      <c r="G66" s="31"/>
      <c r="H66" s="31"/>
      <c r="I66" s="31"/>
      <c r="J66" s="31"/>
      <c r="K66" s="31"/>
      <c r="L66" s="31"/>
      <c r="M66" s="31"/>
      <c r="N66" s="31"/>
      <c r="O66" s="36"/>
      <c r="P66" s="1"/>
      <c r="Q66" s="1"/>
      <c r="R66" s="1"/>
      <c r="S66" s="1"/>
      <c r="T66" s="1"/>
      <c r="U66" s="1"/>
      <c r="V66" s="1"/>
      <c r="W66" s="1"/>
    </row>
    <row r="67" spans="1:23" s="19" customFormat="1">
      <c r="A67" s="2"/>
      <c r="B67" s="1"/>
      <c r="C67" s="1"/>
      <c r="D67" s="31"/>
      <c r="E67" s="31"/>
      <c r="F67" s="31"/>
      <c r="G67" s="31"/>
      <c r="H67" s="31"/>
      <c r="I67" s="31"/>
      <c r="J67" s="31"/>
      <c r="K67" s="31"/>
      <c r="L67" s="31"/>
      <c r="M67" s="31"/>
      <c r="N67" s="31"/>
      <c r="O67" s="36"/>
      <c r="P67" s="1"/>
      <c r="Q67" s="1"/>
      <c r="R67" s="1"/>
      <c r="S67" s="1"/>
      <c r="T67" s="1"/>
      <c r="U67" s="1"/>
      <c r="V67" s="1"/>
      <c r="W67" s="1"/>
    </row>
    <row r="68" spans="1:23" s="19" customFormat="1">
      <c r="A68" s="2"/>
      <c r="B68" s="1"/>
      <c r="C68" s="1"/>
      <c r="D68" s="31"/>
      <c r="E68" s="31"/>
      <c r="F68" s="31"/>
      <c r="G68" s="31"/>
      <c r="H68" s="31"/>
      <c r="I68" s="31"/>
      <c r="J68" s="31"/>
      <c r="K68" s="31"/>
      <c r="L68" s="31"/>
      <c r="M68" s="31"/>
      <c r="N68" s="31"/>
      <c r="O68" s="36"/>
      <c r="P68" s="1"/>
      <c r="Q68" s="1"/>
      <c r="R68" s="1"/>
      <c r="S68" s="1"/>
      <c r="T68" s="1"/>
      <c r="U68" s="1"/>
      <c r="V68" s="1"/>
      <c r="W68" s="1"/>
    </row>
    <row r="69" spans="1:23" s="19" customFormat="1">
      <c r="A69" s="2"/>
      <c r="B69" s="1"/>
      <c r="C69" s="1"/>
      <c r="D69" s="31"/>
      <c r="E69" s="31"/>
      <c r="F69" s="31"/>
      <c r="G69" s="31"/>
      <c r="H69" s="31"/>
      <c r="I69" s="31"/>
      <c r="J69" s="31"/>
      <c r="K69" s="31"/>
      <c r="L69" s="31"/>
      <c r="M69" s="31"/>
      <c r="N69" s="31"/>
      <c r="O69" s="36"/>
      <c r="P69" s="1"/>
      <c r="Q69" s="1"/>
      <c r="R69" s="1"/>
      <c r="S69" s="1"/>
      <c r="T69" s="1"/>
      <c r="U69" s="1"/>
      <c r="V69" s="1"/>
      <c r="W69" s="1"/>
    </row>
    <row r="70" spans="1:23" s="19" customFormat="1">
      <c r="A70" s="2"/>
      <c r="B70" s="1"/>
      <c r="C70" s="1"/>
      <c r="D70" s="31"/>
      <c r="E70" s="31"/>
      <c r="F70" s="31"/>
      <c r="G70" s="31"/>
      <c r="H70" s="31"/>
      <c r="I70" s="31"/>
      <c r="J70" s="31"/>
      <c r="K70" s="31"/>
      <c r="L70" s="31"/>
      <c r="M70" s="31"/>
      <c r="N70" s="31"/>
      <c r="O70" s="36"/>
      <c r="P70" s="1"/>
      <c r="Q70" s="1"/>
      <c r="R70" s="1"/>
      <c r="S70" s="1"/>
      <c r="T70" s="1"/>
      <c r="U70" s="1"/>
      <c r="V70" s="1"/>
      <c r="W70" s="1"/>
    </row>
    <row r="71" spans="1:23" s="19" customFormat="1">
      <c r="A71" s="2"/>
      <c r="B71" s="1"/>
      <c r="C71" s="1"/>
      <c r="D71" s="31"/>
      <c r="E71" s="31"/>
      <c r="F71" s="31"/>
      <c r="G71" s="31"/>
      <c r="H71" s="31"/>
      <c r="I71" s="31"/>
      <c r="J71" s="31"/>
      <c r="K71" s="31"/>
      <c r="L71" s="31"/>
      <c r="M71" s="31"/>
      <c r="N71" s="31"/>
      <c r="O71" s="36"/>
      <c r="P71" s="1"/>
      <c r="Q71" s="1"/>
      <c r="R71" s="1"/>
      <c r="S71" s="1"/>
      <c r="T71" s="1"/>
      <c r="U71" s="1"/>
      <c r="V71" s="1"/>
      <c r="W71" s="1"/>
    </row>
    <row r="72" spans="1:23" s="19" customFormat="1">
      <c r="A72" s="2"/>
      <c r="B72" s="1"/>
      <c r="C72" s="1"/>
      <c r="D72" s="31"/>
      <c r="E72" s="31"/>
      <c r="F72" s="31"/>
      <c r="G72" s="31"/>
      <c r="H72" s="31"/>
      <c r="I72" s="31"/>
      <c r="J72" s="31"/>
      <c r="K72" s="31"/>
      <c r="L72" s="31"/>
      <c r="M72" s="31"/>
      <c r="N72" s="31"/>
      <c r="O72" s="36"/>
      <c r="P72" s="1"/>
      <c r="Q72" s="1"/>
      <c r="R72" s="1"/>
      <c r="S72" s="1"/>
      <c r="T72" s="1"/>
      <c r="U72" s="1"/>
      <c r="V72" s="1"/>
      <c r="W72" s="1"/>
    </row>
    <row r="73" spans="1:23" s="19" customFormat="1">
      <c r="A73" s="2"/>
      <c r="B73" s="1"/>
      <c r="C73" s="1"/>
      <c r="D73" s="31"/>
      <c r="E73" s="31"/>
      <c r="F73" s="31"/>
      <c r="G73" s="31"/>
      <c r="H73" s="31"/>
      <c r="I73" s="31"/>
      <c r="J73" s="31"/>
      <c r="K73" s="31"/>
      <c r="L73" s="31"/>
      <c r="M73" s="31"/>
      <c r="N73" s="31"/>
      <c r="O73" s="36"/>
      <c r="P73" s="1"/>
      <c r="Q73" s="1"/>
      <c r="R73" s="1"/>
      <c r="S73" s="1"/>
      <c r="T73" s="1"/>
      <c r="U73" s="1"/>
      <c r="V73" s="1"/>
      <c r="W73" s="1"/>
    </row>
    <row r="74" spans="1:23" s="19" customFormat="1">
      <c r="A74" s="2"/>
      <c r="B74" s="1"/>
      <c r="C74" s="1"/>
      <c r="D74" s="31"/>
      <c r="E74" s="31"/>
      <c r="F74" s="31"/>
      <c r="G74" s="31"/>
      <c r="H74" s="31"/>
      <c r="I74" s="31"/>
      <c r="J74" s="31"/>
      <c r="K74" s="31"/>
      <c r="L74" s="31"/>
      <c r="M74" s="31"/>
      <c r="N74" s="31"/>
      <c r="O74" s="36"/>
      <c r="P74" s="1"/>
      <c r="Q74" s="1"/>
      <c r="R74" s="1"/>
      <c r="S74" s="1"/>
      <c r="T74" s="1"/>
      <c r="U74" s="1"/>
      <c r="V74" s="1"/>
      <c r="W74" s="1"/>
    </row>
    <row r="75" spans="1:23" s="19" customFormat="1">
      <c r="A75" s="2"/>
      <c r="B75" s="1"/>
      <c r="C75" s="1"/>
      <c r="D75" s="31"/>
      <c r="E75" s="31"/>
      <c r="F75" s="31"/>
      <c r="G75" s="31"/>
      <c r="H75" s="31"/>
      <c r="I75" s="31"/>
      <c r="J75" s="31"/>
      <c r="K75" s="31"/>
      <c r="L75" s="31"/>
      <c r="M75" s="31"/>
      <c r="N75" s="31"/>
      <c r="O75" s="36"/>
      <c r="P75" s="1"/>
      <c r="Q75" s="1"/>
      <c r="R75" s="1"/>
      <c r="S75" s="1"/>
      <c r="T75" s="1"/>
      <c r="U75" s="1"/>
      <c r="V75" s="1"/>
      <c r="W75" s="1"/>
    </row>
    <row r="76" spans="1:23" s="19" customFormat="1">
      <c r="A76" s="2"/>
      <c r="B76" s="1"/>
      <c r="C76" s="1"/>
      <c r="D76" s="31"/>
      <c r="E76" s="31"/>
      <c r="F76" s="31"/>
      <c r="G76" s="31"/>
      <c r="H76" s="31"/>
      <c r="I76" s="31"/>
      <c r="J76" s="31"/>
      <c r="K76" s="31"/>
      <c r="L76" s="31"/>
      <c r="M76" s="31"/>
      <c r="N76" s="31"/>
      <c r="O76" s="36"/>
      <c r="P76" s="1"/>
      <c r="Q76" s="1"/>
      <c r="R76" s="1"/>
      <c r="S76" s="1"/>
      <c r="T76" s="1"/>
      <c r="U76" s="1"/>
      <c r="V76" s="1"/>
      <c r="W76" s="1"/>
    </row>
    <row r="77" spans="1:23" s="19" customFormat="1">
      <c r="A77" s="2"/>
      <c r="B77" s="1"/>
      <c r="C77" s="1"/>
      <c r="D77" s="31"/>
      <c r="E77" s="31"/>
      <c r="F77" s="31"/>
      <c r="G77" s="31"/>
      <c r="H77" s="31"/>
      <c r="I77" s="31"/>
      <c r="J77" s="31"/>
      <c r="K77" s="31"/>
      <c r="L77" s="31"/>
      <c r="M77" s="31"/>
      <c r="N77" s="31"/>
      <c r="O77" s="36"/>
      <c r="P77" s="1"/>
      <c r="Q77" s="1"/>
      <c r="R77" s="1"/>
      <c r="S77" s="1"/>
      <c r="T77" s="1"/>
      <c r="U77" s="1"/>
      <c r="V77" s="1"/>
      <c r="W77" s="1"/>
    </row>
    <row r="78" spans="1:23">
      <c r="A78" s="2"/>
      <c r="B78" s="1"/>
      <c r="C78" s="1"/>
      <c r="D78" s="31"/>
      <c r="E78" s="31"/>
      <c r="F78" s="31"/>
      <c r="G78" s="31"/>
      <c r="H78" s="31"/>
      <c r="I78" s="31"/>
      <c r="J78" s="31"/>
      <c r="K78" s="31"/>
      <c r="L78" s="31"/>
      <c r="M78" s="31"/>
      <c r="N78" s="31"/>
      <c r="O78" s="36"/>
      <c r="P78" s="1"/>
      <c r="Q78" s="1"/>
      <c r="R78" s="1"/>
      <c r="S78" s="1"/>
      <c r="T78" s="1"/>
      <c r="U78" s="1"/>
      <c r="V78" s="1"/>
      <c r="W78" s="1"/>
    </row>
    <row r="79" spans="1:23">
      <c r="A79" s="2"/>
      <c r="B79" s="1"/>
      <c r="C79" s="1"/>
      <c r="D79" s="31"/>
      <c r="E79" s="31"/>
      <c r="F79" s="31"/>
      <c r="G79" s="31"/>
      <c r="H79" s="31"/>
      <c r="I79" s="31"/>
      <c r="J79" s="31"/>
      <c r="K79" s="31"/>
      <c r="L79" s="31"/>
      <c r="M79" s="31"/>
      <c r="N79" s="31"/>
      <c r="O79" s="36"/>
      <c r="P79" s="1"/>
      <c r="Q79" s="1"/>
      <c r="R79" s="1"/>
      <c r="S79" s="1"/>
      <c r="T79" s="1"/>
      <c r="U79" s="1"/>
      <c r="V79" s="1"/>
      <c r="W79" s="1"/>
    </row>
    <row r="80" spans="1:23">
      <c r="A80" s="2"/>
      <c r="B80" s="1"/>
      <c r="C80" s="1"/>
      <c r="D80" s="31"/>
      <c r="E80" s="31"/>
      <c r="F80" s="31"/>
      <c r="G80" s="31"/>
      <c r="H80" s="31"/>
      <c r="I80" s="31"/>
      <c r="J80" s="31"/>
      <c r="K80" s="31"/>
      <c r="L80" s="31"/>
      <c r="M80" s="31"/>
      <c r="N80" s="31"/>
      <c r="O80" s="36"/>
      <c r="P80" s="1"/>
      <c r="Q80" s="1"/>
      <c r="R80" s="1"/>
      <c r="S80" s="1"/>
      <c r="T80" s="1"/>
      <c r="U80" s="1"/>
      <c r="V80" s="1"/>
      <c r="W80" s="1"/>
    </row>
    <row r="81" spans="1:23">
      <c r="A81" s="2"/>
      <c r="B81" s="1"/>
      <c r="C81" s="1"/>
      <c r="D81" s="31"/>
      <c r="E81" s="31"/>
      <c r="F81" s="31"/>
      <c r="G81" s="31"/>
      <c r="H81" s="31"/>
      <c r="I81" s="31"/>
      <c r="J81" s="31"/>
      <c r="K81" s="31"/>
      <c r="L81" s="31"/>
      <c r="M81" s="31"/>
      <c r="N81" s="31"/>
      <c r="O81" s="36"/>
      <c r="P81" s="1"/>
      <c r="Q81" s="1"/>
      <c r="R81" s="1"/>
      <c r="S81" s="1"/>
      <c r="T81" s="1"/>
      <c r="U81" s="1"/>
      <c r="V81" s="1"/>
      <c r="W81" s="1"/>
    </row>
    <row r="82" spans="1:23">
      <c r="A82" s="2"/>
      <c r="B82" s="1"/>
      <c r="C82" s="1"/>
      <c r="D82" s="31"/>
      <c r="E82" s="31"/>
      <c r="F82" s="31"/>
      <c r="G82" s="31"/>
      <c r="H82" s="31"/>
      <c r="I82" s="31"/>
      <c r="J82" s="31"/>
      <c r="K82" s="31"/>
      <c r="L82" s="31"/>
      <c r="M82" s="31"/>
      <c r="N82" s="31"/>
      <c r="O82" s="36"/>
      <c r="P82" s="1"/>
      <c r="Q82" s="1"/>
      <c r="R82" s="1"/>
      <c r="S82" s="1"/>
      <c r="T82" s="1"/>
      <c r="U82" s="1"/>
      <c r="V82" s="1"/>
      <c r="W82" s="1"/>
    </row>
    <row r="83" spans="1:23">
      <c r="A83" s="2"/>
      <c r="B83" s="1"/>
      <c r="C83" s="1"/>
      <c r="D83" s="31"/>
      <c r="E83" s="31"/>
      <c r="F83" s="31"/>
      <c r="G83" s="31"/>
      <c r="H83" s="31"/>
      <c r="I83" s="31"/>
      <c r="J83" s="31"/>
      <c r="K83" s="31"/>
      <c r="L83" s="31"/>
      <c r="M83" s="31"/>
      <c r="N83" s="31"/>
      <c r="O83" s="36"/>
      <c r="P83" s="1"/>
      <c r="Q83" s="1"/>
      <c r="R83" s="1"/>
      <c r="S83" s="1"/>
      <c r="T83" s="1"/>
      <c r="U83" s="1"/>
      <c r="V83" s="1"/>
      <c r="W83" s="1"/>
    </row>
    <row r="84" spans="1:23">
      <c r="A84" s="2"/>
      <c r="B84" s="1"/>
      <c r="C84" s="1"/>
      <c r="D84" s="31"/>
      <c r="E84" s="31"/>
      <c r="F84" s="31"/>
      <c r="G84" s="31"/>
      <c r="H84" s="31"/>
      <c r="I84" s="31"/>
      <c r="J84" s="31"/>
      <c r="K84" s="31"/>
      <c r="L84" s="31"/>
      <c r="M84" s="31"/>
      <c r="N84" s="31"/>
      <c r="O84" s="36"/>
      <c r="P84" s="1"/>
      <c r="Q84" s="1"/>
      <c r="R84" s="1"/>
      <c r="S84" s="1"/>
      <c r="T84" s="1"/>
      <c r="U84" s="1"/>
      <c r="V84" s="1"/>
      <c r="W84" s="1"/>
    </row>
    <row r="85" spans="1:23">
      <c r="A85" s="2"/>
      <c r="B85" s="1"/>
      <c r="C85" s="1"/>
      <c r="D85" s="31"/>
      <c r="E85" s="31"/>
      <c r="F85" s="31"/>
      <c r="G85" s="31"/>
      <c r="H85" s="31"/>
      <c r="I85" s="31"/>
      <c r="J85" s="31"/>
      <c r="K85" s="31"/>
      <c r="L85" s="31"/>
      <c r="M85" s="31"/>
      <c r="N85" s="31"/>
      <c r="O85" s="36"/>
      <c r="P85" s="1"/>
      <c r="Q85" s="1"/>
      <c r="R85" s="1"/>
      <c r="S85" s="1"/>
      <c r="T85" s="1"/>
      <c r="U85" s="1"/>
      <c r="V85" s="1"/>
      <c r="W85" s="1"/>
    </row>
    <row r="86" spans="1:23">
      <c r="A86" s="2"/>
      <c r="B86" s="1"/>
      <c r="C86" s="1"/>
      <c r="D86" s="31"/>
      <c r="E86" s="31"/>
      <c r="F86" s="31"/>
      <c r="G86" s="31"/>
      <c r="H86" s="31"/>
      <c r="I86" s="31"/>
      <c r="J86" s="31"/>
      <c r="K86" s="31"/>
      <c r="L86" s="31"/>
      <c r="M86" s="31"/>
      <c r="N86" s="31"/>
      <c r="O86" s="36"/>
      <c r="P86" s="1"/>
      <c r="Q86" s="1"/>
      <c r="R86" s="1"/>
      <c r="S86" s="1"/>
      <c r="T86" s="1"/>
      <c r="U86" s="1"/>
      <c r="V86" s="1"/>
      <c r="W86" s="1"/>
    </row>
    <row r="87" spans="1:23">
      <c r="A87" s="2"/>
      <c r="B87" s="1"/>
      <c r="C87" s="1"/>
      <c r="D87" s="31"/>
      <c r="E87" s="31"/>
      <c r="F87" s="31"/>
      <c r="G87" s="31"/>
      <c r="H87" s="31"/>
      <c r="I87" s="31"/>
      <c r="J87" s="31"/>
      <c r="K87" s="31"/>
      <c r="L87" s="31"/>
      <c r="M87" s="31"/>
      <c r="N87" s="31"/>
      <c r="O87" s="36"/>
      <c r="P87" s="1"/>
      <c r="Q87" s="1"/>
      <c r="R87" s="1"/>
      <c r="S87" s="1"/>
      <c r="T87" s="1"/>
      <c r="U87" s="1"/>
      <c r="V87" s="1"/>
      <c r="W87" s="1"/>
    </row>
    <row r="88" spans="1:23">
      <c r="A88" s="2"/>
      <c r="B88" s="1"/>
      <c r="C88" s="1"/>
      <c r="D88" s="31"/>
      <c r="E88" s="31"/>
      <c r="F88" s="31"/>
      <c r="G88" s="31"/>
      <c r="H88" s="31"/>
      <c r="I88" s="31"/>
      <c r="J88" s="31"/>
      <c r="K88" s="31"/>
      <c r="L88" s="31"/>
      <c r="M88" s="31"/>
      <c r="N88" s="31"/>
      <c r="O88" s="36"/>
      <c r="P88" s="1"/>
      <c r="Q88" s="1"/>
      <c r="R88" s="1"/>
      <c r="S88" s="1"/>
      <c r="T88" s="1"/>
      <c r="U88" s="1"/>
      <c r="V88" s="1"/>
      <c r="W88" s="1"/>
    </row>
    <row r="89" spans="1:23">
      <c r="A89" s="2"/>
      <c r="B89" s="1"/>
      <c r="C89" s="1"/>
      <c r="D89" s="31"/>
      <c r="E89" s="31"/>
      <c r="F89" s="31"/>
      <c r="G89" s="31"/>
      <c r="H89" s="31"/>
      <c r="I89" s="31"/>
      <c r="J89" s="31"/>
      <c r="K89" s="31"/>
      <c r="L89" s="31"/>
      <c r="M89" s="31"/>
      <c r="N89" s="31"/>
      <c r="O89" s="36"/>
      <c r="P89" s="1"/>
      <c r="Q89" s="1"/>
      <c r="R89" s="1"/>
      <c r="S89" s="1"/>
      <c r="T89" s="1"/>
      <c r="U89" s="1"/>
      <c r="V89" s="1"/>
      <c r="W89" s="1"/>
    </row>
    <row r="90" spans="1:23">
      <c r="A90" s="2"/>
      <c r="B90" s="1"/>
      <c r="C90" s="1"/>
      <c r="D90" s="31"/>
      <c r="E90" s="31"/>
      <c r="F90" s="31"/>
      <c r="G90" s="31"/>
      <c r="H90" s="31"/>
      <c r="I90" s="31"/>
      <c r="J90" s="31"/>
      <c r="K90" s="31"/>
      <c r="L90" s="31"/>
      <c r="M90" s="31"/>
      <c r="N90" s="31"/>
      <c r="O90" s="36"/>
      <c r="P90" s="1"/>
      <c r="Q90" s="1"/>
      <c r="R90" s="1"/>
      <c r="S90" s="1"/>
      <c r="T90" s="1"/>
      <c r="U90" s="1"/>
      <c r="V90" s="1"/>
      <c r="W90" s="1"/>
    </row>
    <row r="91" spans="1:23">
      <c r="A91" s="2"/>
      <c r="B91" s="1"/>
      <c r="C91" s="1"/>
      <c r="D91" s="31"/>
      <c r="E91" s="31"/>
      <c r="F91" s="31"/>
      <c r="G91" s="31"/>
      <c r="H91" s="31"/>
      <c r="I91" s="31"/>
      <c r="J91" s="31"/>
      <c r="K91" s="31"/>
      <c r="L91" s="31"/>
      <c r="M91" s="31"/>
      <c r="N91" s="31"/>
      <c r="O91" s="36"/>
      <c r="P91" s="1"/>
      <c r="Q91" s="1"/>
      <c r="R91" s="1"/>
      <c r="S91" s="1"/>
      <c r="T91" s="1"/>
      <c r="U91" s="1"/>
      <c r="V91" s="1"/>
      <c r="W91" s="1"/>
    </row>
    <row r="92" spans="1:23">
      <c r="A92" s="2"/>
      <c r="B92" s="1"/>
      <c r="C92" s="1"/>
      <c r="D92" s="31"/>
      <c r="E92" s="31"/>
      <c r="F92" s="31"/>
      <c r="G92" s="31"/>
      <c r="H92" s="31"/>
      <c r="I92" s="31"/>
      <c r="J92" s="31"/>
      <c r="K92" s="31"/>
      <c r="L92" s="31"/>
      <c r="M92" s="31"/>
      <c r="N92" s="31"/>
      <c r="O92" s="36"/>
      <c r="P92" s="1"/>
      <c r="Q92" s="1"/>
      <c r="R92" s="1"/>
      <c r="S92" s="1"/>
      <c r="T92" s="1"/>
      <c r="U92" s="1"/>
      <c r="V92" s="1"/>
      <c r="W92" s="1"/>
    </row>
    <row r="93" spans="1:23">
      <c r="A93" s="2"/>
      <c r="B93" s="1"/>
      <c r="C93" s="1"/>
      <c r="D93" s="31"/>
      <c r="E93" s="31"/>
      <c r="F93" s="31"/>
      <c r="G93" s="31"/>
      <c r="H93" s="31"/>
      <c r="I93" s="31"/>
      <c r="J93" s="31"/>
      <c r="K93" s="31"/>
      <c r="L93" s="31"/>
      <c r="M93" s="31"/>
      <c r="N93" s="31"/>
      <c r="O93" s="36"/>
      <c r="P93" s="1"/>
      <c r="Q93" s="1"/>
      <c r="R93" s="1"/>
      <c r="S93" s="1"/>
      <c r="T93" s="1"/>
      <c r="U93" s="1"/>
      <c r="V93" s="1"/>
      <c r="W93" s="1"/>
    </row>
    <row r="94" spans="1:23">
      <c r="A94" s="2"/>
      <c r="B94" s="1"/>
      <c r="C94" s="1"/>
      <c r="D94" s="31"/>
      <c r="E94" s="31"/>
      <c r="F94" s="31"/>
      <c r="G94" s="31"/>
      <c r="H94" s="31"/>
      <c r="I94" s="31"/>
      <c r="J94" s="31"/>
      <c r="K94" s="31"/>
      <c r="L94" s="31"/>
      <c r="M94" s="31"/>
      <c r="N94" s="31"/>
      <c r="O94" s="36"/>
      <c r="P94" s="1"/>
      <c r="Q94" s="1"/>
      <c r="R94" s="1"/>
      <c r="S94" s="1"/>
      <c r="T94" s="1"/>
      <c r="U94" s="1"/>
      <c r="V94" s="1"/>
      <c r="W94" s="1"/>
    </row>
    <row r="95" spans="1:23">
      <c r="A95" s="2"/>
      <c r="B95" s="1"/>
      <c r="C95" s="1"/>
      <c r="D95" s="31"/>
      <c r="E95" s="31"/>
      <c r="F95" s="31"/>
      <c r="G95" s="31"/>
      <c r="H95" s="31"/>
      <c r="I95" s="31"/>
      <c r="J95" s="31"/>
      <c r="K95" s="31"/>
      <c r="L95" s="31"/>
      <c r="M95" s="31"/>
      <c r="N95" s="31"/>
      <c r="O95" s="36"/>
      <c r="P95" s="1"/>
      <c r="Q95" s="1"/>
      <c r="R95" s="1"/>
      <c r="S95" s="1"/>
      <c r="T95" s="1"/>
      <c r="U95" s="1"/>
      <c r="V95" s="1"/>
      <c r="W95" s="1"/>
    </row>
    <row r="96" spans="1:23">
      <c r="A96" s="2"/>
      <c r="B96" s="1"/>
      <c r="C96" s="1"/>
      <c r="D96" s="31"/>
      <c r="E96" s="31"/>
      <c r="F96" s="31"/>
      <c r="G96" s="31"/>
      <c r="H96" s="31"/>
      <c r="I96" s="31"/>
      <c r="J96" s="31"/>
      <c r="K96" s="31"/>
      <c r="L96" s="31"/>
      <c r="M96" s="31"/>
      <c r="N96" s="31"/>
      <c r="O96" s="36"/>
      <c r="P96" s="1"/>
      <c r="Q96" s="1"/>
      <c r="R96" s="1"/>
      <c r="S96" s="1"/>
      <c r="T96" s="1"/>
      <c r="U96" s="1"/>
      <c r="V96" s="1"/>
      <c r="W96" s="1"/>
    </row>
    <row r="97" spans="1:23">
      <c r="A97" s="2"/>
      <c r="B97" s="1"/>
      <c r="C97" s="1"/>
      <c r="D97" s="31"/>
      <c r="E97" s="31"/>
      <c r="F97" s="31"/>
      <c r="G97" s="31"/>
      <c r="H97" s="31"/>
      <c r="I97" s="31"/>
      <c r="J97" s="31"/>
      <c r="K97" s="31"/>
      <c r="L97" s="31"/>
      <c r="M97" s="31"/>
      <c r="N97" s="31"/>
      <c r="O97" s="36"/>
      <c r="P97" s="1"/>
      <c r="Q97" s="1"/>
      <c r="R97" s="1"/>
      <c r="S97" s="1"/>
      <c r="T97" s="1"/>
      <c r="U97" s="1"/>
      <c r="V97" s="1"/>
      <c r="W97" s="1"/>
    </row>
    <row r="98" spans="1:23">
      <c r="A98" s="2"/>
      <c r="B98" s="1"/>
      <c r="C98" s="1"/>
      <c r="D98" s="31"/>
      <c r="E98" s="31"/>
      <c r="F98" s="31"/>
      <c r="G98" s="31"/>
      <c r="H98" s="31"/>
      <c r="I98" s="31"/>
      <c r="J98" s="31"/>
      <c r="K98" s="31"/>
      <c r="L98" s="31"/>
      <c r="M98" s="31"/>
      <c r="N98" s="31"/>
      <c r="O98" s="36"/>
      <c r="P98" s="1"/>
      <c r="Q98" s="1"/>
      <c r="R98" s="1"/>
      <c r="S98" s="1"/>
      <c r="T98" s="1"/>
      <c r="U98" s="1"/>
      <c r="V98" s="1"/>
      <c r="W98" s="1"/>
    </row>
    <row r="99" spans="1:23">
      <c r="A99" s="2"/>
      <c r="B99" s="1"/>
      <c r="C99" s="1"/>
      <c r="D99" s="31"/>
      <c r="E99" s="31"/>
      <c r="F99" s="31"/>
      <c r="G99" s="31"/>
      <c r="H99" s="31"/>
      <c r="I99" s="31"/>
      <c r="J99" s="31"/>
      <c r="K99" s="31"/>
      <c r="L99" s="31"/>
      <c r="M99" s="31"/>
      <c r="N99" s="31"/>
      <c r="O99" s="36"/>
      <c r="P99" s="1"/>
      <c r="Q99" s="1"/>
      <c r="R99" s="1"/>
      <c r="S99" s="1"/>
      <c r="T99" s="1"/>
      <c r="U99" s="1"/>
      <c r="V99" s="1"/>
      <c r="W99" s="1"/>
    </row>
    <row r="100" spans="1:23">
      <c r="A100" s="2"/>
      <c r="B100" s="1"/>
      <c r="C100" s="1"/>
      <c r="D100" s="31"/>
      <c r="E100" s="31"/>
      <c r="F100" s="31"/>
      <c r="G100" s="31"/>
      <c r="H100" s="31"/>
      <c r="I100" s="31"/>
      <c r="J100" s="31"/>
      <c r="K100" s="31"/>
      <c r="L100" s="31"/>
      <c r="M100" s="31"/>
      <c r="N100" s="31"/>
      <c r="O100" s="36"/>
      <c r="P100" s="1"/>
      <c r="Q100" s="1"/>
      <c r="R100" s="1"/>
      <c r="S100" s="1"/>
      <c r="T100" s="1"/>
      <c r="U100" s="1"/>
      <c r="V100" s="1"/>
      <c r="W100" s="1"/>
    </row>
    <row r="101" spans="1:23">
      <c r="A101" s="2"/>
      <c r="B101" s="1"/>
      <c r="C101" s="1"/>
      <c r="D101" s="31"/>
      <c r="E101" s="31"/>
      <c r="F101" s="31"/>
      <c r="G101" s="31"/>
      <c r="H101" s="31"/>
      <c r="I101" s="31"/>
      <c r="J101" s="31"/>
      <c r="K101" s="31"/>
      <c r="L101" s="31"/>
      <c r="M101" s="31"/>
      <c r="N101" s="31"/>
      <c r="O101" s="36"/>
      <c r="P101" s="1"/>
      <c r="Q101" s="1"/>
      <c r="R101" s="1"/>
      <c r="S101" s="1"/>
      <c r="T101" s="1"/>
      <c r="U101" s="1"/>
      <c r="V101" s="1"/>
      <c r="W101" s="1"/>
    </row>
    <row r="102" spans="1:23">
      <c r="A102" s="2"/>
      <c r="B102" s="1"/>
      <c r="C102" s="1"/>
      <c r="D102" s="31"/>
      <c r="E102" s="31"/>
      <c r="F102" s="31"/>
      <c r="G102" s="31"/>
      <c r="H102" s="31"/>
      <c r="I102" s="31"/>
      <c r="J102" s="31"/>
      <c r="K102" s="31"/>
      <c r="L102" s="31"/>
      <c r="M102" s="31"/>
      <c r="N102" s="31"/>
      <c r="O102" s="36"/>
      <c r="P102" s="1"/>
      <c r="Q102" s="1"/>
      <c r="R102" s="1"/>
      <c r="S102" s="1"/>
      <c r="T102" s="1"/>
      <c r="U102" s="1"/>
      <c r="V102" s="1"/>
      <c r="W102" s="1"/>
    </row>
    <row r="103" spans="1:23">
      <c r="A103" s="2"/>
      <c r="B103" s="1"/>
      <c r="C103" s="1"/>
      <c r="D103" s="31"/>
      <c r="E103" s="31"/>
      <c r="F103" s="31"/>
      <c r="G103" s="31"/>
      <c r="H103" s="31"/>
      <c r="I103" s="31"/>
      <c r="J103" s="31"/>
      <c r="K103" s="31"/>
      <c r="L103" s="31"/>
      <c r="M103" s="31"/>
      <c r="N103" s="31"/>
      <c r="O103" s="36"/>
      <c r="P103" s="1"/>
      <c r="Q103" s="1"/>
      <c r="R103" s="1"/>
      <c r="S103" s="1"/>
      <c r="T103" s="1"/>
      <c r="U103" s="1"/>
      <c r="V103" s="1"/>
      <c r="W103" s="1"/>
    </row>
    <row r="104" spans="1:23">
      <c r="A104" s="2"/>
      <c r="B104" s="1"/>
      <c r="C104" s="1"/>
      <c r="D104" s="31"/>
      <c r="E104" s="31"/>
      <c r="F104" s="31"/>
      <c r="G104" s="31"/>
      <c r="H104" s="31"/>
      <c r="I104" s="31"/>
      <c r="J104" s="31"/>
      <c r="K104" s="31"/>
      <c r="L104" s="31"/>
      <c r="M104" s="31"/>
      <c r="N104" s="31"/>
      <c r="O104" s="36"/>
      <c r="P104" s="1"/>
      <c r="Q104" s="1"/>
      <c r="R104" s="1"/>
      <c r="S104" s="1"/>
      <c r="T104" s="1"/>
      <c r="U104" s="1"/>
      <c r="V104" s="1"/>
      <c r="W104" s="1"/>
    </row>
    <row r="105" spans="1:23">
      <c r="A105" s="2"/>
      <c r="B105" s="1"/>
      <c r="C105" s="1"/>
      <c r="D105" s="31"/>
      <c r="E105" s="31"/>
      <c r="F105" s="31"/>
      <c r="G105" s="31"/>
      <c r="H105" s="31"/>
      <c r="I105" s="31"/>
      <c r="J105" s="31"/>
      <c r="K105" s="31"/>
      <c r="L105" s="31"/>
      <c r="M105" s="31"/>
      <c r="N105" s="31"/>
      <c r="O105" s="36"/>
      <c r="P105" s="1"/>
      <c r="Q105" s="1"/>
      <c r="R105" s="1"/>
      <c r="S105" s="1"/>
      <c r="T105" s="1"/>
      <c r="U105" s="1"/>
      <c r="V105" s="1"/>
      <c r="W105" s="1"/>
    </row>
    <row r="106" spans="1:23">
      <c r="A106" s="2"/>
      <c r="B106" s="1"/>
      <c r="C106" s="1"/>
      <c r="D106" s="31"/>
      <c r="E106" s="31"/>
      <c r="F106" s="31"/>
      <c r="G106" s="31"/>
      <c r="H106" s="31"/>
      <c r="I106" s="31"/>
      <c r="J106" s="31"/>
      <c r="K106" s="31"/>
      <c r="L106" s="31"/>
      <c r="M106" s="31"/>
      <c r="N106" s="31"/>
      <c r="O106" s="36"/>
      <c r="P106" s="1"/>
      <c r="Q106" s="1"/>
      <c r="R106" s="1"/>
      <c r="S106" s="1"/>
      <c r="T106" s="1"/>
      <c r="U106" s="1"/>
      <c r="V106" s="1"/>
      <c r="W106" s="1"/>
    </row>
    <row r="107" spans="1:23">
      <c r="A107" s="2"/>
      <c r="B107" s="1"/>
      <c r="C107" s="1"/>
      <c r="D107" s="31"/>
      <c r="E107" s="31"/>
      <c r="F107" s="31"/>
      <c r="G107" s="31"/>
      <c r="H107" s="31"/>
      <c r="I107" s="31"/>
      <c r="J107" s="31"/>
      <c r="K107" s="31"/>
      <c r="L107" s="31"/>
      <c r="M107" s="31"/>
      <c r="N107" s="31"/>
      <c r="O107" s="36"/>
      <c r="P107" s="1"/>
      <c r="Q107" s="1"/>
      <c r="R107" s="1"/>
      <c r="S107" s="1"/>
      <c r="T107" s="1"/>
      <c r="U107" s="1"/>
      <c r="V107" s="1"/>
      <c r="W107" s="1"/>
    </row>
    <row r="108" spans="1:23">
      <c r="A108" s="2"/>
      <c r="B108" s="1"/>
      <c r="C108" s="1"/>
      <c r="D108" s="31"/>
      <c r="E108" s="31"/>
      <c r="F108" s="31"/>
      <c r="G108" s="31"/>
      <c r="H108" s="31"/>
      <c r="I108" s="31"/>
      <c r="J108" s="31"/>
      <c r="K108" s="31"/>
      <c r="L108" s="31"/>
      <c r="M108" s="31"/>
      <c r="N108" s="31"/>
      <c r="O108" s="36"/>
      <c r="P108" s="1"/>
      <c r="Q108" s="1"/>
      <c r="R108" s="1"/>
      <c r="S108" s="1"/>
      <c r="T108" s="1"/>
      <c r="U108" s="1"/>
      <c r="V108" s="1"/>
      <c r="W108" s="1"/>
    </row>
    <row r="109" spans="1:23">
      <c r="A109" s="2"/>
      <c r="B109" s="1"/>
      <c r="C109" s="1"/>
      <c r="D109" s="31"/>
      <c r="E109" s="31"/>
      <c r="F109" s="31"/>
      <c r="G109" s="31"/>
      <c r="H109" s="31"/>
      <c r="I109" s="31"/>
      <c r="J109" s="31"/>
      <c r="K109" s="31"/>
      <c r="L109" s="31"/>
      <c r="M109" s="31"/>
      <c r="N109" s="31"/>
      <c r="O109" s="36"/>
      <c r="P109" s="1"/>
      <c r="Q109" s="1"/>
      <c r="R109" s="1"/>
      <c r="S109" s="1"/>
      <c r="T109" s="1"/>
      <c r="U109" s="1"/>
      <c r="V109" s="1"/>
      <c r="W109" s="1"/>
    </row>
    <row r="110" spans="1:23">
      <c r="A110" s="2"/>
      <c r="B110" s="1"/>
      <c r="C110" s="1"/>
      <c r="D110" s="31"/>
      <c r="E110" s="31"/>
      <c r="F110" s="31"/>
      <c r="G110" s="31"/>
      <c r="H110" s="31"/>
      <c r="I110" s="31"/>
      <c r="J110" s="31"/>
      <c r="K110" s="31"/>
      <c r="L110" s="31"/>
      <c r="M110" s="31"/>
      <c r="N110" s="31"/>
      <c r="O110" s="36"/>
      <c r="P110" s="1"/>
      <c r="Q110" s="1"/>
      <c r="R110" s="1"/>
      <c r="S110" s="1"/>
      <c r="T110" s="1"/>
      <c r="U110" s="1"/>
      <c r="V110" s="1"/>
      <c r="W110" s="1"/>
    </row>
    <row r="111" spans="1:23">
      <c r="A111" s="2"/>
      <c r="B111" s="1"/>
      <c r="C111" s="1"/>
      <c r="D111" s="31"/>
      <c r="E111" s="31"/>
      <c r="F111" s="31"/>
      <c r="G111" s="31"/>
      <c r="H111" s="31"/>
      <c r="I111" s="31"/>
      <c r="J111" s="31"/>
      <c r="K111" s="31"/>
      <c r="L111" s="31"/>
      <c r="M111" s="31"/>
      <c r="N111" s="31"/>
      <c r="O111" s="36"/>
      <c r="P111" s="1"/>
      <c r="Q111" s="1"/>
      <c r="R111" s="1"/>
      <c r="S111" s="1"/>
      <c r="T111" s="1"/>
      <c r="U111" s="1"/>
      <c r="V111" s="1"/>
      <c r="W111" s="1"/>
    </row>
    <row r="112" spans="1:23">
      <c r="A112" s="2"/>
      <c r="B112" s="1"/>
      <c r="C112" s="1"/>
      <c r="D112" s="31"/>
      <c r="E112" s="31"/>
      <c r="F112" s="31"/>
      <c r="G112" s="31"/>
      <c r="H112" s="31"/>
      <c r="I112" s="31"/>
      <c r="J112" s="31"/>
      <c r="K112" s="31"/>
      <c r="L112" s="31"/>
      <c r="M112" s="31"/>
      <c r="N112" s="31"/>
      <c r="O112" s="36"/>
      <c r="P112" s="1"/>
      <c r="Q112" s="1"/>
      <c r="R112" s="1"/>
      <c r="S112" s="1"/>
      <c r="T112" s="1"/>
      <c r="U112" s="1"/>
      <c r="V112" s="1"/>
      <c r="W112" s="1"/>
    </row>
    <row r="113" spans="1:23">
      <c r="A113" s="2"/>
      <c r="B113" s="1"/>
      <c r="C113" s="1"/>
      <c r="D113" s="31"/>
      <c r="E113" s="31"/>
      <c r="F113" s="31"/>
      <c r="G113" s="31"/>
      <c r="H113" s="31"/>
      <c r="I113" s="31"/>
      <c r="J113" s="31"/>
      <c r="K113" s="31"/>
      <c r="L113" s="31"/>
      <c r="M113" s="31"/>
      <c r="N113" s="31"/>
      <c r="O113" s="36"/>
      <c r="P113" s="1"/>
      <c r="Q113" s="1"/>
      <c r="R113" s="1"/>
      <c r="S113" s="1"/>
      <c r="T113" s="1"/>
      <c r="U113" s="1"/>
      <c r="V113" s="1"/>
      <c r="W113" s="1"/>
    </row>
    <row r="114" spans="1:23">
      <c r="A114" s="2"/>
      <c r="B114" s="1"/>
      <c r="C114" s="1"/>
      <c r="D114" s="31"/>
      <c r="E114" s="31"/>
      <c r="F114" s="31"/>
      <c r="G114" s="31"/>
      <c r="H114" s="31"/>
      <c r="I114" s="31"/>
      <c r="J114" s="31"/>
      <c r="K114" s="31"/>
      <c r="L114" s="31"/>
      <c r="M114" s="31"/>
      <c r="N114" s="31"/>
      <c r="O114" s="36"/>
      <c r="P114" s="1"/>
      <c r="Q114" s="1"/>
      <c r="R114" s="1"/>
      <c r="S114" s="1"/>
      <c r="T114" s="1"/>
      <c r="U114" s="1"/>
      <c r="V114" s="1"/>
      <c r="W114" s="1"/>
    </row>
    <row r="115" spans="1:23">
      <c r="A115" s="2"/>
      <c r="B115" s="1"/>
      <c r="C115" s="1"/>
      <c r="D115" s="31"/>
      <c r="E115" s="31"/>
      <c r="F115" s="31"/>
      <c r="G115" s="31"/>
      <c r="H115" s="31"/>
      <c r="I115" s="31"/>
      <c r="J115" s="31"/>
      <c r="K115" s="31"/>
      <c r="L115" s="31"/>
      <c r="M115" s="31"/>
      <c r="N115" s="31"/>
      <c r="O115" s="36"/>
      <c r="P115" s="1"/>
      <c r="Q115" s="1"/>
      <c r="R115" s="1"/>
      <c r="S115" s="1"/>
      <c r="T115" s="1"/>
      <c r="U115" s="1"/>
      <c r="V115" s="1"/>
      <c r="W115" s="1"/>
    </row>
    <row r="116" spans="1:23">
      <c r="A116" s="2"/>
      <c r="B116" s="1"/>
      <c r="C116" s="1"/>
      <c r="D116" s="31"/>
      <c r="E116" s="31"/>
      <c r="F116" s="31"/>
      <c r="G116" s="31"/>
      <c r="H116" s="31"/>
      <c r="I116" s="31"/>
      <c r="J116" s="31"/>
      <c r="K116" s="31"/>
      <c r="L116" s="31"/>
      <c r="M116" s="31"/>
      <c r="N116" s="31"/>
      <c r="O116" s="36"/>
      <c r="P116" s="1"/>
      <c r="Q116" s="1"/>
      <c r="R116" s="1"/>
      <c r="S116" s="1"/>
      <c r="T116" s="1"/>
      <c r="U116" s="1"/>
      <c r="V116" s="1"/>
      <c r="W116" s="1"/>
    </row>
    <row r="117" spans="1:23">
      <c r="A117" s="2"/>
      <c r="B117" s="1"/>
      <c r="C117" s="1"/>
      <c r="D117" s="31"/>
      <c r="E117" s="31"/>
      <c r="F117" s="31"/>
      <c r="G117" s="31"/>
      <c r="H117" s="31"/>
      <c r="I117" s="31"/>
      <c r="J117" s="31"/>
      <c r="K117" s="31"/>
      <c r="L117" s="31"/>
      <c r="M117" s="31"/>
      <c r="N117" s="31"/>
      <c r="O117" s="36"/>
      <c r="P117" s="1"/>
      <c r="Q117" s="1"/>
      <c r="R117" s="1"/>
      <c r="S117" s="1"/>
      <c r="T117" s="1"/>
      <c r="U117" s="1"/>
      <c r="V117" s="1"/>
      <c r="W117" s="1"/>
    </row>
    <row r="118" spans="1:23">
      <c r="A118" s="2"/>
      <c r="B118" s="1"/>
      <c r="C118" s="1"/>
      <c r="D118" s="31"/>
      <c r="E118" s="31"/>
      <c r="F118" s="31"/>
      <c r="G118" s="31"/>
      <c r="H118" s="31"/>
      <c r="I118" s="31"/>
      <c r="J118" s="31"/>
      <c r="K118" s="31"/>
      <c r="L118" s="31"/>
      <c r="M118" s="31"/>
      <c r="N118" s="31"/>
      <c r="O118" s="36"/>
      <c r="P118" s="1"/>
      <c r="Q118" s="1"/>
      <c r="R118" s="1"/>
      <c r="S118" s="1"/>
      <c r="T118" s="1"/>
      <c r="U118" s="1"/>
      <c r="V118" s="1"/>
      <c r="W118" s="1"/>
    </row>
    <row r="119" spans="1:23">
      <c r="A119" s="2"/>
      <c r="B119" s="1"/>
      <c r="C119" s="1"/>
      <c r="D119" s="31"/>
      <c r="E119" s="31"/>
      <c r="F119" s="31"/>
      <c r="G119" s="31"/>
      <c r="H119" s="31"/>
      <c r="I119" s="31"/>
      <c r="J119" s="31"/>
      <c r="K119" s="31"/>
      <c r="L119" s="31"/>
      <c r="M119" s="31"/>
      <c r="N119" s="31"/>
      <c r="O119" s="36"/>
      <c r="P119" s="1"/>
      <c r="Q119" s="1"/>
      <c r="R119" s="1"/>
      <c r="S119" s="1"/>
      <c r="T119" s="1"/>
      <c r="U119" s="1"/>
      <c r="V119" s="1"/>
      <c r="W119" s="1"/>
    </row>
    <row r="120" spans="1:23">
      <c r="A120" s="2"/>
      <c r="B120" s="1"/>
      <c r="C120" s="1"/>
      <c r="D120" s="31"/>
      <c r="E120" s="31"/>
      <c r="F120" s="31"/>
      <c r="G120" s="31"/>
      <c r="H120" s="31"/>
      <c r="I120" s="31"/>
      <c r="J120" s="31"/>
      <c r="K120" s="31"/>
      <c r="L120" s="31"/>
      <c r="M120" s="31"/>
      <c r="N120" s="31"/>
      <c r="O120" s="36"/>
      <c r="P120" s="1"/>
      <c r="Q120" s="1"/>
      <c r="R120" s="1"/>
      <c r="S120" s="1"/>
      <c r="T120" s="1"/>
      <c r="U120" s="1"/>
      <c r="V120" s="1"/>
      <c r="W120" s="1"/>
    </row>
    <row r="121" spans="1:23">
      <c r="A121" s="2"/>
      <c r="B121" s="1"/>
      <c r="C121" s="1"/>
      <c r="D121" s="31"/>
      <c r="E121" s="31"/>
      <c r="F121" s="31"/>
      <c r="G121" s="31"/>
      <c r="H121" s="31"/>
      <c r="I121" s="31"/>
      <c r="J121" s="31"/>
      <c r="K121" s="31"/>
      <c r="L121" s="31"/>
      <c r="M121" s="31"/>
      <c r="N121" s="31"/>
      <c r="O121" s="36"/>
      <c r="P121" s="1"/>
      <c r="Q121" s="1"/>
      <c r="R121" s="1"/>
      <c r="S121" s="1"/>
      <c r="T121" s="1"/>
      <c r="U121" s="1"/>
      <c r="V121" s="1"/>
      <c r="W121" s="1"/>
    </row>
    <row r="122" spans="1:23">
      <c r="A122" s="2"/>
      <c r="B122" s="1"/>
      <c r="C122" s="1"/>
      <c r="D122" s="31"/>
      <c r="E122" s="31"/>
      <c r="F122" s="31"/>
      <c r="G122" s="31"/>
      <c r="H122" s="31"/>
      <c r="I122" s="31"/>
      <c r="J122" s="31"/>
      <c r="K122" s="31"/>
      <c r="L122" s="31"/>
      <c r="M122" s="31"/>
      <c r="N122" s="31"/>
      <c r="O122" s="36"/>
      <c r="P122" s="1"/>
      <c r="Q122" s="1"/>
      <c r="R122" s="1"/>
      <c r="S122" s="1"/>
      <c r="T122" s="1"/>
      <c r="U122" s="1"/>
      <c r="V122" s="1"/>
      <c r="W122" s="1"/>
    </row>
    <row r="123" spans="1:23">
      <c r="A123" s="2"/>
      <c r="B123" s="1"/>
      <c r="C123" s="1"/>
      <c r="D123" s="31"/>
      <c r="E123" s="31"/>
      <c r="F123" s="31"/>
      <c r="G123" s="31"/>
      <c r="H123" s="31"/>
      <c r="I123" s="31"/>
      <c r="J123" s="31"/>
      <c r="K123" s="31"/>
      <c r="L123" s="31"/>
      <c r="M123" s="31"/>
      <c r="N123" s="31"/>
      <c r="O123" s="36"/>
      <c r="P123" s="1"/>
      <c r="Q123" s="1"/>
      <c r="R123" s="1"/>
      <c r="S123" s="1"/>
      <c r="T123" s="1"/>
      <c r="U123" s="1"/>
      <c r="V123" s="1"/>
      <c r="W123" s="1"/>
    </row>
    <row r="124" spans="1:23">
      <c r="A124" s="2"/>
      <c r="B124" s="1"/>
      <c r="C124" s="1"/>
      <c r="D124" s="31"/>
      <c r="E124" s="31"/>
      <c r="F124" s="31"/>
      <c r="G124" s="31"/>
      <c r="H124" s="31"/>
      <c r="I124" s="31"/>
      <c r="J124" s="31"/>
      <c r="K124" s="31"/>
      <c r="L124" s="31"/>
      <c r="M124" s="31"/>
      <c r="N124" s="31"/>
      <c r="O124" s="36"/>
      <c r="P124" s="1"/>
      <c r="Q124" s="1"/>
      <c r="R124" s="1"/>
      <c r="S124" s="1"/>
      <c r="T124" s="1"/>
      <c r="U124" s="1"/>
      <c r="V124" s="1"/>
      <c r="W124" s="1"/>
    </row>
    <row r="125" spans="1:23">
      <c r="A125" s="2"/>
      <c r="B125" s="1"/>
      <c r="C125" s="1"/>
      <c r="D125" s="31"/>
      <c r="E125" s="31"/>
      <c r="F125" s="31"/>
      <c r="G125" s="31"/>
      <c r="H125" s="31"/>
      <c r="I125" s="31"/>
      <c r="J125" s="31"/>
      <c r="K125" s="31"/>
      <c r="L125" s="31"/>
      <c r="M125" s="31"/>
      <c r="N125" s="31"/>
      <c r="O125" s="36"/>
      <c r="P125" s="1"/>
      <c r="Q125" s="1"/>
      <c r="R125" s="1"/>
      <c r="S125" s="1"/>
      <c r="T125" s="1"/>
      <c r="U125" s="1"/>
      <c r="V125" s="1"/>
      <c r="W125" s="1"/>
    </row>
    <row r="126" spans="1:23">
      <c r="A126" s="2"/>
      <c r="B126" s="1"/>
      <c r="C126" s="1"/>
      <c r="D126" s="31"/>
      <c r="E126" s="31"/>
      <c r="F126" s="31"/>
      <c r="G126" s="31"/>
      <c r="H126" s="31"/>
      <c r="I126" s="31"/>
      <c r="J126" s="31"/>
      <c r="K126" s="31"/>
      <c r="L126" s="31"/>
      <c r="M126" s="31"/>
      <c r="N126" s="31"/>
      <c r="O126" s="36"/>
      <c r="P126" s="1"/>
      <c r="Q126" s="1"/>
      <c r="R126" s="1"/>
      <c r="S126" s="1"/>
      <c r="T126" s="1"/>
      <c r="U126" s="1"/>
      <c r="V126" s="1"/>
      <c r="W126" s="1"/>
    </row>
    <row r="127" spans="1:23">
      <c r="A127" s="2"/>
      <c r="B127" s="1"/>
      <c r="C127" s="1"/>
      <c r="D127" s="31"/>
      <c r="E127" s="31"/>
      <c r="F127" s="31"/>
      <c r="G127" s="31"/>
      <c r="H127" s="31"/>
      <c r="I127" s="31"/>
      <c r="J127" s="31"/>
      <c r="K127" s="31"/>
      <c r="L127" s="31"/>
      <c r="M127" s="31"/>
      <c r="N127" s="31"/>
      <c r="O127" s="36"/>
      <c r="P127" s="1"/>
      <c r="Q127" s="1"/>
      <c r="R127" s="1"/>
      <c r="S127" s="1"/>
      <c r="T127" s="1"/>
      <c r="U127" s="1"/>
      <c r="V127" s="1"/>
      <c r="W127" s="1"/>
    </row>
    <row r="128" spans="1:23">
      <c r="A128" s="2"/>
      <c r="B128" s="1"/>
      <c r="C128" s="1"/>
      <c r="D128" s="31"/>
      <c r="E128" s="31"/>
      <c r="F128" s="31"/>
      <c r="G128" s="31"/>
      <c r="H128" s="31"/>
      <c r="I128" s="31"/>
      <c r="J128" s="31"/>
      <c r="K128" s="31"/>
      <c r="L128" s="31"/>
      <c r="M128" s="31"/>
      <c r="N128" s="31"/>
      <c r="O128" s="36"/>
      <c r="P128" s="1"/>
      <c r="Q128" s="1"/>
      <c r="R128" s="1"/>
      <c r="S128" s="1"/>
      <c r="T128" s="1"/>
      <c r="U128" s="1"/>
      <c r="V128" s="1"/>
      <c r="W128" s="1"/>
    </row>
    <row r="129" spans="1:23">
      <c r="A129" s="2"/>
      <c r="B129" s="1"/>
      <c r="C129" s="1"/>
      <c r="D129" s="31"/>
      <c r="E129" s="31"/>
      <c r="F129" s="31"/>
      <c r="G129" s="31"/>
      <c r="H129" s="31"/>
      <c r="I129" s="31"/>
      <c r="J129" s="31"/>
      <c r="K129" s="31"/>
      <c r="L129" s="31"/>
      <c r="M129" s="31"/>
      <c r="N129" s="31"/>
      <c r="O129" s="36"/>
      <c r="P129" s="1"/>
      <c r="Q129" s="1"/>
      <c r="R129" s="1"/>
      <c r="S129" s="1"/>
      <c r="T129" s="1"/>
      <c r="U129" s="1"/>
      <c r="V129" s="1"/>
      <c r="W129" s="1"/>
    </row>
    <row r="130" spans="1:23">
      <c r="A130" s="2"/>
      <c r="B130" s="1"/>
      <c r="C130" s="1"/>
      <c r="D130" s="31"/>
      <c r="E130" s="31"/>
      <c r="F130" s="31"/>
      <c r="G130" s="31"/>
      <c r="H130" s="31"/>
      <c r="I130" s="31"/>
      <c r="J130" s="31"/>
      <c r="K130" s="31"/>
      <c r="L130" s="31"/>
      <c r="M130" s="31"/>
      <c r="N130" s="31"/>
      <c r="O130" s="36"/>
      <c r="P130" s="1"/>
      <c r="Q130" s="1"/>
      <c r="R130" s="1"/>
      <c r="S130" s="1"/>
      <c r="T130" s="1"/>
      <c r="U130" s="1"/>
      <c r="V130" s="1"/>
      <c r="W130" s="1"/>
    </row>
    <row r="131" spans="1:23">
      <c r="A131" s="2"/>
      <c r="B131" s="1"/>
      <c r="C131" s="1"/>
      <c r="D131" s="31"/>
      <c r="E131" s="31"/>
      <c r="F131" s="31"/>
      <c r="G131" s="31"/>
      <c r="H131" s="31"/>
      <c r="I131" s="31"/>
      <c r="J131" s="31"/>
      <c r="K131" s="31"/>
      <c r="L131" s="31"/>
      <c r="M131" s="31"/>
      <c r="N131" s="31"/>
      <c r="O131" s="36"/>
      <c r="P131" s="1"/>
      <c r="Q131" s="1"/>
      <c r="R131" s="1"/>
      <c r="S131" s="1"/>
      <c r="T131" s="1"/>
      <c r="U131" s="1"/>
      <c r="V131" s="1"/>
      <c r="W131" s="1"/>
    </row>
    <row r="132" spans="1:23">
      <c r="A132" s="2"/>
      <c r="B132" s="1"/>
      <c r="C132" s="1"/>
      <c r="D132" s="31"/>
      <c r="E132" s="31"/>
      <c r="F132" s="31"/>
      <c r="G132" s="31"/>
      <c r="H132" s="31"/>
      <c r="I132" s="31"/>
      <c r="J132" s="31"/>
      <c r="K132" s="31"/>
      <c r="L132" s="31"/>
      <c r="M132" s="31"/>
      <c r="N132" s="31"/>
      <c r="O132" s="36"/>
      <c r="P132" s="1"/>
      <c r="Q132" s="1"/>
      <c r="R132" s="1"/>
      <c r="S132" s="1"/>
      <c r="T132" s="1"/>
      <c r="U132" s="1"/>
      <c r="V132" s="1"/>
      <c r="W132" s="1"/>
    </row>
    <row r="133" spans="1:23">
      <c r="A133" s="2"/>
      <c r="B133" s="1"/>
      <c r="C133" s="1"/>
      <c r="D133" s="31"/>
      <c r="E133" s="31"/>
      <c r="F133" s="31"/>
      <c r="G133" s="31"/>
      <c r="H133" s="31"/>
      <c r="I133" s="31"/>
      <c r="J133" s="31"/>
      <c r="K133" s="31"/>
      <c r="L133" s="31"/>
      <c r="M133" s="31"/>
      <c r="N133" s="31"/>
      <c r="O133" s="36"/>
      <c r="P133" s="1"/>
      <c r="Q133" s="1"/>
      <c r="R133" s="1"/>
      <c r="S133" s="1"/>
      <c r="T133" s="1"/>
      <c r="U133" s="1"/>
      <c r="V133" s="1"/>
      <c r="W133" s="1"/>
    </row>
    <row r="134" spans="1:23">
      <c r="A134" s="2"/>
      <c r="B134" s="1"/>
      <c r="C134" s="1"/>
      <c r="D134" s="31"/>
      <c r="E134" s="31"/>
      <c r="F134" s="31"/>
      <c r="G134" s="31"/>
      <c r="H134" s="31"/>
      <c r="I134" s="31"/>
      <c r="J134" s="31"/>
      <c r="K134" s="31"/>
      <c r="L134" s="31"/>
      <c r="M134" s="31"/>
      <c r="N134" s="31"/>
      <c r="O134" s="36"/>
      <c r="P134" s="1"/>
      <c r="Q134" s="1"/>
      <c r="R134" s="1"/>
      <c r="S134" s="1"/>
      <c r="T134" s="1"/>
      <c r="U134" s="1"/>
      <c r="V134" s="1"/>
      <c r="W134" s="1"/>
    </row>
    <row r="135" spans="1:23">
      <c r="A135" s="2"/>
      <c r="B135" s="1"/>
      <c r="C135" s="1"/>
      <c r="D135" s="31"/>
      <c r="E135" s="31"/>
      <c r="F135" s="31"/>
      <c r="G135" s="31"/>
      <c r="H135" s="31"/>
      <c r="I135" s="31"/>
      <c r="J135" s="31"/>
      <c r="K135" s="31"/>
      <c r="L135" s="31"/>
      <c r="M135" s="31"/>
      <c r="N135" s="31"/>
      <c r="O135" s="36"/>
      <c r="P135" s="1"/>
      <c r="Q135" s="1"/>
      <c r="R135" s="1"/>
      <c r="S135" s="1"/>
      <c r="T135" s="1"/>
      <c r="U135" s="1"/>
      <c r="V135" s="1"/>
      <c r="W135" s="1"/>
    </row>
    <row r="136" spans="1:23">
      <c r="A136" s="2"/>
      <c r="B136" s="1"/>
      <c r="C136" s="1"/>
      <c r="D136" s="31"/>
      <c r="E136" s="31"/>
      <c r="F136" s="31"/>
      <c r="G136" s="31"/>
      <c r="H136" s="31"/>
      <c r="I136" s="31"/>
      <c r="J136" s="31"/>
      <c r="K136" s="31"/>
      <c r="L136" s="31"/>
      <c r="M136" s="31"/>
      <c r="N136" s="31"/>
      <c r="O136" s="36"/>
      <c r="P136" s="1"/>
      <c r="Q136" s="1"/>
      <c r="R136" s="1"/>
      <c r="S136" s="1"/>
      <c r="T136" s="1"/>
      <c r="U136" s="1"/>
      <c r="V136" s="1"/>
      <c r="W136" s="1"/>
    </row>
    <row r="137" spans="1:23">
      <c r="A137" s="2"/>
      <c r="B137" s="1"/>
      <c r="C137" s="1"/>
      <c r="D137" s="31"/>
      <c r="E137" s="31"/>
      <c r="F137" s="31"/>
      <c r="G137" s="31"/>
      <c r="H137" s="31"/>
      <c r="I137" s="31"/>
      <c r="J137" s="31"/>
      <c r="K137" s="31"/>
      <c r="L137" s="31"/>
      <c r="M137" s="31"/>
      <c r="N137" s="31"/>
      <c r="O137" s="36"/>
      <c r="P137" s="1"/>
      <c r="Q137" s="1"/>
      <c r="R137" s="1"/>
      <c r="S137" s="1"/>
      <c r="T137" s="1"/>
      <c r="U137" s="1"/>
      <c r="V137" s="1"/>
      <c r="W137" s="1"/>
    </row>
    <row r="138" spans="1:23">
      <c r="A138" s="2"/>
      <c r="B138" s="1"/>
      <c r="C138" s="1"/>
      <c r="D138" s="31"/>
      <c r="E138" s="31"/>
      <c r="F138" s="31"/>
      <c r="G138" s="31"/>
      <c r="H138" s="31"/>
      <c r="I138" s="31"/>
      <c r="J138" s="31"/>
      <c r="K138" s="31"/>
      <c r="L138" s="31"/>
      <c r="M138" s="31"/>
      <c r="N138" s="31"/>
      <c r="O138" s="36"/>
      <c r="P138" s="1"/>
      <c r="Q138" s="1"/>
      <c r="R138" s="1"/>
      <c r="S138" s="1"/>
      <c r="T138" s="1"/>
      <c r="U138" s="1"/>
      <c r="V138" s="1"/>
      <c r="W138" s="1"/>
    </row>
    <row r="139" spans="1:23">
      <c r="A139" s="2"/>
      <c r="B139" s="1"/>
      <c r="C139" s="1"/>
      <c r="D139" s="31"/>
      <c r="E139" s="31"/>
      <c r="F139" s="31"/>
      <c r="G139" s="31"/>
      <c r="H139" s="31"/>
      <c r="I139" s="31"/>
      <c r="J139" s="31"/>
      <c r="K139" s="31"/>
      <c r="L139" s="31"/>
      <c r="M139" s="31"/>
      <c r="N139" s="31"/>
      <c r="O139" s="36"/>
      <c r="P139" s="1"/>
      <c r="Q139" s="1"/>
      <c r="R139" s="1"/>
      <c r="S139" s="1"/>
      <c r="T139" s="1"/>
      <c r="U139" s="1"/>
      <c r="V139" s="1"/>
      <c r="W139" s="1"/>
    </row>
    <row r="140" spans="1:23">
      <c r="A140" s="2"/>
      <c r="B140" s="1"/>
      <c r="C140" s="1"/>
      <c r="D140" s="31"/>
      <c r="E140" s="31"/>
      <c r="F140" s="31"/>
      <c r="G140" s="31"/>
      <c r="H140" s="31"/>
      <c r="I140" s="31"/>
      <c r="J140" s="31"/>
      <c r="K140" s="31"/>
      <c r="L140" s="31"/>
      <c r="M140" s="31"/>
      <c r="N140" s="31"/>
      <c r="O140" s="36"/>
      <c r="P140" s="1"/>
      <c r="Q140" s="1"/>
      <c r="R140" s="1"/>
      <c r="S140" s="1"/>
      <c r="T140" s="1"/>
      <c r="U140" s="1"/>
      <c r="V140" s="1"/>
      <c r="W140" s="1"/>
    </row>
    <row r="141" spans="1:23">
      <c r="A141" s="2"/>
      <c r="B141" s="1"/>
      <c r="C141" s="1"/>
      <c r="D141" s="31"/>
      <c r="E141" s="31"/>
      <c r="F141" s="31"/>
      <c r="G141" s="31"/>
      <c r="H141" s="31"/>
      <c r="I141" s="31"/>
      <c r="J141" s="31"/>
      <c r="K141" s="31"/>
      <c r="L141" s="31"/>
      <c r="M141" s="31"/>
      <c r="N141" s="31"/>
      <c r="O141" s="36"/>
      <c r="P141" s="1"/>
      <c r="Q141" s="1"/>
      <c r="R141" s="1"/>
      <c r="S141" s="1"/>
      <c r="T141" s="1"/>
      <c r="U141" s="1"/>
      <c r="V141" s="1"/>
      <c r="W141" s="1"/>
    </row>
    <row r="142" spans="1:23">
      <c r="A142" s="2"/>
      <c r="B142" s="1"/>
      <c r="C142" s="1"/>
      <c r="D142" s="31"/>
      <c r="E142" s="31"/>
      <c r="F142" s="31"/>
      <c r="G142" s="31"/>
      <c r="H142" s="31"/>
      <c r="I142" s="31"/>
      <c r="J142" s="31"/>
      <c r="K142" s="31"/>
      <c r="L142" s="31"/>
      <c r="M142" s="31"/>
      <c r="N142" s="31"/>
      <c r="O142" s="36"/>
      <c r="P142" s="1"/>
      <c r="Q142" s="1"/>
      <c r="R142" s="1"/>
      <c r="S142" s="1"/>
      <c r="T142" s="1"/>
      <c r="U142" s="1"/>
      <c r="V142" s="1"/>
      <c r="W142" s="1"/>
    </row>
    <row r="143" spans="1:23">
      <c r="A143" s="2"/>
      <c r="B143" s="1"/>
      <c r="C143" s="1"/>
      <c r="D143" s="31"/>
      <c r="E143" s="31"/>
      <c r="F143" s="31"/>
      <c r="G143" s="31"/>
      <c r="H143" s="31"/>
      <c r="I143" s="31"/>
      <c r="J143" s="31"/>
      <c r="K143" s="31"/>
      <c r="L143" s="31"/>
      <c r="M143" s="31"/>
      <c r="N143" s="31"/>
      <c r="O143" s="36"/>
      <c r="P143" s="1"/>
      <c r="Q143" s="1"/>
      <c r="R143" s="1"/>
      <c r="S143" s="1"/>
      <c r="T143" s="1"/>
      <c r="U143" s="1"/>
      <c r="V143" s="1"/>
      <c r="W143" s="1"/>
    </row>
    <row r="144" spans="1:23">
      <c r="A144" s="2"/>
      <c r="B144" s="1"/>
      <c r="C144" s="1"/>
      <c r="D144" s="31"/>
      <c r="E144" s="31"/>
      <c r="F144" s="31"/>
      <c r="G144" s="31"/>
      <c r="H144" s="31"/>
      <c r="I144" s="31"/>
      <c r="J144" s="31"/>
      <c r="K144" s="31"/>
      <c r="L144" s="31"/>
      <c r="M144" s="31"/>
      <c r="N144" s="31"/>
      <c r="O144" s="36"/>
      <c r="P144" s="1"/>
      <c r="Q144" s="1"/>
      <c r="R144" s="1"/>
      <c r="S144" s="1"/>
      <c r="T144" s="1"/>
      <c r="U144" s="1"/>
      <c r="V144" s="1"/>
      <c r="W144" s="1"/>
    </row>
    <row r="145" spans="1:23">
      <c r="A145" s="2"/>
      <c r="B145" s="1"/>
      <c r="C145" s="1"/>
      <c r="D145" s="31"/>
      <c r="E145" s="31"/>
      <c r="F145" s="31"/>
      <c r="G145" s="31"/>
      <c r="H145" s="31"/>
      <c r="I145" s="31"/>
      <c r="J145" s="31"/>
      <c r="K145" s="31"/>
      <c r="L145" s="31"/>
      <c r="M145" s="31"/>
      <c r="N145" s="31"/>
      <c r="O145" s="36"/>
      <c r="P145" s="1"/>
      <c r="Q145" s="1"/>
      <c r="R145" s="1"/>
      <c r="S145" s="1"/>
      <c r="T145" s="1"/>
      <c r="U145" s="1"/>
      <c r="V145" s="1"/>
      <c r="W145" s="1"/>
    </row>
    <row r="146" spans="1:23">
      <c r="A146" s="2"/>
      <c r="B146" s="1"/>
      <c r="C146" s="1"/>
      <c r="D146" s="31"/>
      <c r="E146" s="31"/>
      <c r="F146" s="31"/>
      <c r="G146" s="31"/>
      <c r="H146" s="31"/>
      <c r="I146" s="31"/>
      <c r="J146" s="31"/>
      <c r="K146" s="31"/>
      <c r="L146" s="31"/>
      <c r="M146" s="31"/>
      <c r="N146" s="31"/>
      <c r="O146" s="36"/>
      <c r="P146" s="1"/>
      <c r="Q146" s="1"/>
      <c r="R146" s="1"/>
      <c r="S146" s="1"/>
      <c r="T146" s="1"/>
      <c r="U146" s="1"/>
      <c r="V146" s="1"/>
      <c r="W146" s="1"/>
    </row>
    <row r="147" spans="1:23">
      <c r="A147" s="2"/>
      <c r="B147" s="1"/>
      <c r="C147" s="1"/>
      <c r="D147" s="31"/>
      <c r="E147" s="31"/>
      <c r="F147" s="31"/>
      <c r="G147" s="31"/>
      <c r="H147" s="31"/>
      <c r="I147" s="31"/>
      <c r="J147" s="31"/>
      <c r="K147" s="31"/>
      <c r="L147" s="31"/>
      <c r="M147" s="31"/>
      <c r="N147" s="31"/>
      <c r="O147" s="36"/>
      <c r="P147" s="1"/>
      <c r="Q147" s="1"/>
      <c r="R147" s="1"/>
      <c r="S147" s="1"/>
      <c r="T147" s="1"/>
      <c r="U147" s="1"/>
      <c r="V147" s="1"/>
      <c r="W147" s="1"/>
    </row>
    <row r="148" spans="1:23">
      <c r="A148" s="2"/>
      <c r="B148" s="1"/>
      <c r="C148" s="1"/>
      <c r="D148" s="31"/>
      <c r="E148" s="31"/>
      <c r="F148" s="31"/>
      <c r="G148" s="31"/>
      <c r="H148" s="31"/>
      <c r="I148" s="31"/>
      <c r="J148" s="31"/>
      <c r="K148" s="31"/>
      <c r="L148" s="31"/>
      <c r="M148" s="31"/>
      <c r="N148" s="31"/>
      <c r="O148" s="36"/>
      <c r="P148" s="1"/>
      <c r="Q148" s="1"/>
      <c r="R148" s="1"/>
      <c r="S148" s="1"/>
      <c r="T148" s="1"/>
      <c r="U148" s="1"/>
      <c r="V148" s="1"/>
      <c r="W148" s="1"/>
    </row>
    <row r="149" spans="1:23">
      <c r="A149" s="2"/>
      <c r="B149" s="1"/>
      <c r="C149" s="1"/>
      <c r="D149" s="31"/>
      <c r="E149" s="31"/>
      <c r="F149" s="31"/>
      <c r="G149" s="31"/>
      <c r="H149" s="31"/>
      <c r="I149" s="31"/>
      <c r="J149" s="31"/>
      <c r="K149" s="31"/>
      <c r="L149" s="31"/>
      <c r="M149" s="31"/>
      <c r="N149" s="31"/>
      <c r="O149" s="36"/>
      <c r="P149" s="1"/>
      <c r="Q149" s="1"/>
      <c r="R149" s="1"/>
      <c r="S149" s="1"/>
      <c r="T149" s="1"/>
      <c r="U149" s="1"/>
      <c r="V149" s="1"/>
      <c r="W149" s="1"/>
    </row>
    <row r="150" spans="1:23">
      <c r="A150" s="2"/>
      <c r="B150" s="1"/>
      <c r="C150" s="1"/>
      <c r="D150" s="31"/>
      <c r="E150" s="31"/>
      <c r="F150" s="31"/>
      <c r="G150" s="31"/>
      <c r="H150" s="31"/>
      <c r="I150" s="31"/>
      <c r="J150" s="31"/>
      <c r="K150" s="31"/>
      <c r="L150" s="31"/>
      <c r="M150" s="31"/>
      <c r="N150" s="31"/>
      <c r="O150" s="36"/>
      <c r="P150" s="1"/>
      <c r="Q150" s="1"/>
      <c r="R150" s="1"/>
      <c r="S150" s="1"/>
      <c r="T150" s="1"/>
      <c r="U150" s="1"/>
      <c r="V150" s="1"/>
      <c r="W150" s="1"/>
    </row>
    <row r="151" spans="1:23">
      <c r="A151" s="2"/>
      <c r="B151" s="1"/>
      <c r="C151" s="1"/>
      <c r="D151" s="31"/>
      <c r="E151" s="31"/>
      <c r="F151" s="31"/>
      <c r="G151" s="31"/>
      <c r="H151" s="31"/>
      <c r="I151" s="31"/>
      <c r="J151" s="31"/>
      <c r="K151" s="31"/>
      <c r="L151" s="31"/>
      <c r="M151" s="31"/>
      <c r="N151" s="31"/>
      <c r="O151" s="36"/>
      <c r="P151" s="1"/>
      <c r="Q151" s="1"/>
      <c r="R151" s="1"/>
      <c r="S151" s="1"/>
      <c r="T151" s="1"/>
      <c r="U151" s="1"/>
      <c r="V151" s="1"/>
      <c r="W151" s="1"/>
    </row>
    <row r="152" spans="1:23">
      <c r="A152" s="2"/>
      <c r="B152" s="1"/>
      <c r="C152" s="1"/>
      <c r="D152" s="31"/>
      <c r="E152" s="31"/>
      <c r="F152" s="31"/>
      <c r="G152" s="31"/>
      <c r="H152" s="31"/>
      <c r="I152" s="31"/>
      <c r="J152" s="31"/>
      <c r="K152" s="31"/>
      <c r="L152" s="31"/>
      <c r="M152" s="31"/>
      <c r="N152" s="31"/>
      <c r="O152" s="36"/>
      <c r="P152" s="1"/>
      <c r="Q152" s="1"/>
      <c r="R152" s="1"/>
      <c r="S152" s="1"/>
      <c r="T152" s="1"/>
      <c r="U152" s="1"/>
      <c r="V152" s="1"/>
      <c r="W152" s="1"/>
    </row>
    <row r="153" spans="1:23">
      <c r="A153" s="2"/>
      <c r="B153" s="1"/>
      <c r="C153" s="1"/>
      <c r="D153" s="31"/>
      <c r="E153" s="31"/>
      <c r="F153" s="31"/>
      <c r="G153" s="31"/>
      <c r="H153" s="31"/>
      <c r="I153" s="31"/>
      <c r="J153" s="31"/>
      <c r="K153" s="31"/>
      <c r="L153" s="31"/>
      <c r="M153" s="31"/>
      <c r="N153" s="31"/>
      <c r="O153" s="36"/>
      <c r="P153" s="1"/>
      <c r="Q153" s="1"/>
      <c r="R153" s="1"/>
      <c r="S153" s="1"/>
      <c r="T153" s="1"/>
      <c r="U153" s="1"/>
      <c r="V153" s="1"/>
      <c r="W153" s="1"/>
    </row>
    <row r="154" spans="1:23">
      <c r="A154" s="2"/>
      <c r="B154" s="1"/>
      <c r="C154" s="1"/>
      <c r="D154" s="31"/>
      <c r="E154" s="31"/>
      <c r="F154" s="31"/>
      <c r="G154" s="31"/>
      <c r="H154" s="31"/>
      <c r="I154" s="31"/>
      <c r="J154" s="31"/>
      <c r="K154" s="31"/>
      <c r="L154" s="31"/>
      <c r="M154" s="31"/>
      <c r="N154" s="31"/>
      <c r="O154" s="36"/>
      <c r="P154" s="1"/>
      <c r="Q154" s="1"/>
      <c r="R154" s="1"/>
      <c r="S154" s="1"/>
      <c r="T154" s="1"/>
      <c r="U154" s="1"/>
      <c r="V154" s="1"/>
      <c r="W154" s="1"/>
    </row>
    <row r="155" spans="1:23">
      <c r="A155" s="2"/>
      <c r="B155" s="1"/>
      <c r="C155" s="1"/>
      <c r="D155" s="31"/>
      <c r="E155" s="31"/>
      <c r="F155" s="31"/>
      <c r="G155" s="31"/>
      <c r="H155" s="31"/>
      <c r="I155" s="31"/>
      <c r="J155" s="31"/>
      <c r="K155" s="31"/>
      <c r="L155" s="31"/>
      <c r="M155" s="31"/>
      <c r="N155" s="31"/>
      <c r="O155" s="36"/>
      <c r="P155" s="1"/>
      <c r="Q155" s="1"/>
      <c r="R155" s="1"/>
      <c r="S155" s="1"/>
      <c r="T155" s="1"/>
      <c r="U155" s="1"/>
      <c r="V155" s="1"/>
      <c r="W155" s="1"/>
    </row>
    <row r="156" spans="1:23">
      <c r="A156" s="2"/>
      <c r="B156" s="1"/>
      <c r="C156" s="1"/>
      <c r="D156" s="31"/>
      <c r="E156" s="31"/>
      <c r="F156" s="31"/>
      <c r="G156" s="31"/>
      <c r="H156" s="31"/>
      <c r="I156" s="31"/>
      <c r="J156" s="31"/>
      <c r="K156" s="31"/>
      <c r="L156" s="31"/>
      <c r="M156" s="31"/>
      <c r="N156" s="31"/>
      <c r="O156" s="36"/>
      <c r="P156" s="1"/>
      <c r="Q156" s="1"/>
      <c r="R156" s="1"/>
      <c r="S156" s="1"/>
      <c r="T156" s="1"/>
      <c r="U156" s="1"/>
      <c r="V156" s="1"/>
      <c r="W156" s="1"/>
    </row>
    <row r="157" spans="1:23">
      <c r="A157" s="2"/>
      <c r="B157" s="1"/>
      <c r="C157" s="1"/>
      <c r="D157" s="31"/>
      <c r="E157" s="31"/>
      <c r="F157" s="31"/>
      <c r="G157" s="31"/>
      <c r="H157" s="31"/>
      <c r="I157" s="31"/>
      <c r="J157" s="31"/>
      <c r="K157" s="31"/>
      <c r="L157" s="31"/>
      <c r="M157" s="31"/>
      <c r="N157" s="31"/>
      <c r="O157" s="36"/>
      <c r="P157" s="1"/>
      <c r="Q157" s="1"/>
      <c r="R157" s="1"/>
      <c r="S157" s="1"/>
      <c r="T157" s="1"/>
      <c r="U157" s="1"/>
      <c r="V157" s="1"/>
      <c r="W157" s="1"/>
    </row>
    <row r="158" spans="1:23">
      <c r="A158" s="2"/>
      <c r="B158" s="1"/>
      <c r="C158" s="1"/>
      <c r="D158" s="31"/>
      <c r="E158" s="31"/>
      <c r="F158" s="31"/>
      <c r="G158" s="31"/>
      <c r="H158" s="31"/>
      <c r="I158" s="31"/>
      <c r="J158" s="31"/>
      <c r="K158" s="31"/>
      <c r="L158" s="31"/>
      <c r="M158" s="31"/>
      <c r="N158" s="31"/>
      <c r="O158" s="36"/>
      <c r="P158" s="1"/>
      <c r="Q158" s="1"/>
      <c r="R158" s="1"/>
      <c r="S158" s="1"/>
      <c r="T158" s="1"/>
      <c r="U158" s="1"/>
      <c r="V158" s="1"/>
      <c r="W158" s="1"/>
    </row>
    <row r="159" spans="1:23">
      <c r="A159" s="2"/>
      <c r="B159" s="1"/>
      <c r="C159" s="1"/>
      <c r="D159" s="31"/>
      <c r="E159" s="31"/>
      <c r="F159" s="31"/>
      <c r="G159" s="31"/>
      <c r="H159" s="31"/>
      <c r="I159" s="31"/>
      <c r="J159" s="31"/>
      <c r="K159" s="31"/>
      <c r="L159" s="31"/>
      <c r="M159" s="31"/>
      <c r="N159" s="31"/>
      <c r="O159" s="36"/>
      <c r="P159" s="1"/>
      <c r="Q159" s="1"/>
      <c r="R159" s="1"/>
      <c r="S159" s="1"/>
      <c r="T159" s="1"/>
      <c r="U159" s="1"/>
      <c r="V159" s="1"/>
      <c r="W159" s="1"/>
    </row>
    <row r="160" spans="1:23">
      <c r="A160" s="2"/>
      <c r="B160" s="1"/>
      <c r="C160" s="1"/>
      <c r="D160" s="31"/>
      <c r="E160" s="31"/>
      <c r="F160" s="31"/>
      <c r="G160" s="31"/>
      <c r="H160" s="31"/>
      <c r="I160" s="31"/>
      <c r="J160" s="31"/>
      <c r="K160" s="31"/>
      <c r="L160" s="31"/>
      <c r="M160" s="31"/>
      <c r="N160" s="31"/>
      <c r="O160" s="36"/>
      <c r="P160" s="1"/>
      <c r="Q160" s="1"/>
      <c r="R160" s="1"/>
      <c r="S160" s="1"/>
      <c r="T160" s="1"/>
      <c r="U160" s="1"/>
      <c r="V160" s="1"/>
      <c r="W160" s="1"/>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sheetData>
  <mergeCells count="78">
    <mergeCell ref="G27:O27"/>
    <mergeCell ref="F28:I28"/>
    <mergeCell ref="J28:K28"/>
    <mergeCell ref="D28:E28"/>
    <mergeCell ref="L28:O28"/>
    <mergeCell ref="B1:O1"/>
    <mergeCell ref="B2:D2"/>
    <mergeCell ref="D3:I3"/>
    <mergeCell ref="J3:O3"/>
    <mergeCell ref="D4:E4"/>
    <mergeCell ref="F4:G4"/>
    <mergeCell ref="H4:I4"/>
    <mergeCell ref="J4:K4"/>
    <mergeCell ref="L4:M4"/>
    <mergeCell ref="N4:O4"/>
    <mergeCell ref="B5:B8"/>
    <mergeCell ref="C5:C8"/>
    <mergeCell ref="D5:E5"/>
    <mergeCell ref="F5:G5"/>
    <mergeCell ref="H5:I5"/>
    <mergeCell ref="J5:K5"/>
    <mergeCell ref="K6:O6"/>
    <mergeCell ref="D6:J6"/>
    <mergeCell ref="D7:E7"/>
    <mergeCell ref="D8:E8"/>
    <mergeCell ref="H7:K7"/>
    <mergeCell ref="L5:M5"/>
    <mergeCell ref="N5:O5"/>
    <mergeCell ref="K8:O8"/>
    <mergeCell ref="F8:J8"/>
    <mergeCell ref="F40:G40"/>
    <mergeCell ref="B16:B23"/>
    <mergeCell ref="D16:O16"/>
    <mergeCell ref="D17:O17"/>
    <mergeCell ref="D18:O18"/>
    <mergeCell ref="D19:O19"/>
    <mergeCell ref="D20:O20"/>
    <mergeCell ref="D21:O21"/>
    <mergeCell ref="F23:G23"/>
    <mergeCell ref="H23:I23"/>
    <mergeCell ref="J23:L23"/>
    <mergeCell ref="M23:O23"/>
    <mergeCell ref="D22:O22"/>
    <mergeCell ref="L40:M40"/>
    <mergeCell ref="D39:E39"/>
    <mergeCell ref="D27:F27"/>
    <mergeCell ref="C34:C40"/>
    <mergeCell ref="F39:G39"/>
    <mergeCell ref="C28:C29"/>
    <mergeCell ref="J43:O43"/>
    <mergeCell ref="D14:O14"/>
    <mergeCell ref="D15:O15"/>
    <mergeCell ref="D42:H42"/>
    <mergeCell ref="D43:E43"/>
    <mergeCell ref="C41:C43"/>
    <mergeCell ref="D40:E40"/>
    <mergeCell ref="D41:E41"/>
    <mergeCell ref="G29:O29"/>
    <mergeCell ref="D29:F29"/>
    <mergeCell ref="N39:O39"/>
    <mergeCell ref="N40:O40"/>
    <mergeCell ref="L39:M39"/>
    <mergeCell ref="J41:O41"/>
    <mergeCell ref="F41:I41"/>
    <mergeCell ref="B26:B43"/>
    <mergeCell ref="C26:C27"/>
    <mergeCell ref="D33:E33"/>
    <mergeCell ref="D32:M32"/>
    <mergeCell ref="D31:O31"/>
    <mergeCell ref="D30:O30"/>
    <mergeCell ref="D34:O34"/>
    <mergeCell ref="D35:O35"/>
    <mergeCell ref="D36:O36"/>
    <mergeCell ref="D37:O37"/>
    <mergeCell ref="D38:O38"/>
    <mergeCell ref="H39:K39"/>
    <mergeCell ref="H40:K40"/>
    <mergeCell ref="C30:C33"/>
  </mergeCells>
  <conditionalFormatting sqref="O2">
    <cfRule type="cellIs" dxfId="11" priority="3" operator="lessThan">
      <formula>0</formula>
    </cfRule>
    <cfRule type="cellIs" dxfId="10" priority="4" operator="greaterThan">
      <formula>0</formula>
    </cfRule>
  </conditionalFormatting>
  <conditionalFormatting sqref="F2">
    <cfRule type="cellIs" dxfId="9" priority="1" operator="lessThan">
      <formula>0</formula>
    </cfRule>
    <cfRule type="cellIs" dxfId="8" priority="2" operator="greaterThan">
      <formula>0</formula>
    </cfRule>
  </conditionalFormatting>
  <hyperlinks>
    <hyperlink ref="D19:O19" r:id="rId1" display="Le Creuset E-Newsletter: The Special Ingredient" xr:uid="{15492707-CE6A-4A3A-ACF2-BF9C695E9BEA}"/>
    <hyperlink ref="D16:O16" r:id="rId2" display="Le Creuset Product Knowlegde Web-based Training Platform" xr:uid="{8A5DBC06-BA88-4B36-9B95-E7DECF4165CC}"/>
    <hyperlink ref="D20:O20" r:id="rId3" display="Le Creuset Culinary Program" xr:uid="{68806C9A-1FDB-4B6A-A84A-538D7C47323E}"/>
    <hyperlink ref="D17:O17" r:id="rId4" display="Le Creuset Asset Library- Click here for imagery &amp; promotional signage!" xr:uid="{5CDD9576-2326-4268-99ED-7574525F5B25}"/>
    <hyperlink ref="D18:O18" r:id="rId5" display="The Social Press Kit" xr:uid="{6CC5FF0D-37EB-4F13-AED3-10E6F9116CB5}"/>
    <hyperlink ref="D14:O14" r:id="rId6" display="Le Creuset 2019 Product Catalog" xr:uid="{55C97AC5-8AFA-4A6E-8BBD-ED33B3C4F9EE}"/>
    <hyperlink ref="D15:O15" r:id="rId7" display="Le Creuset Merchandising Guide" xr:uid="{AFA08701-297E-4971-B004-73EF54DD4276}"/>
    <hyperlink ref="D21:O21" r:id="rId8" display="Bridal Registry - Gift with Completion Program" xr:uid="{A64F1E74-3A13-4FC8-9AFE-0889804D9F86}"/>
  </hyperlinks>
  <printOptions horizontalCentered="1" verticalCentered="1"/>
  <pageMargins left="0" right="0" top="0" bottom="0" header="0" footer="0"/>
  <pageSetup scale="47" orientation="portrait" r:id="rId9"/>
  <drawing r:id="rId1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F7A5F-FC61-4E2F-A868-97B0FAB3F3C5}">
  <sheetPr>
    <tabColor theme="9" tint="-0.249977111117893"/>
    <pageSetUpPr fitToPage="1"/>
  </sheetPr>
  <dimension ref="A1:Z402"/>
  <sheetViews>
    <sheetView showGridLines="0" tabSelected="1" zoomScale="70" zoomScaleNormal="70" zoomScalePageLayoutView="70" workbookViewId="0">
      <pane ySplit="4" topLeftCell="A5" activePane="bottomLeft" state="frozen"/>
      <selection pane="bottomLeft" activeCell="Y19" sqref="Y19"/>
    </sheetView>
  </sheetViews>
  <sheetFormatPr defaultColWidth="9.140625" defaultRowHeight="17.25"/>
  <cols>
    <col min="1" max="1" width="2" style="20" customWidth="1"/>
    <col min="2" max="2" width="5" style="1" customWidth="1"/>
    <col min="3" max="3" width="6.140625" style="1" customWidth="1"/>
    <col min="4" max="14" width="17.42578125" style="31" customWidth="1"/>
    <col min="15" max="15" width="18.85546875" style="36" customWidth="1"/>
    <col min="16" max="16384" width="9.140625" style="1"/>
  </cols>
  <sheetData>
    <row r="1" spans="1:21" s="3" customFormat="1" ht="36" customHeight="1" thickBot="1">
      <c r="A1" s="2"/>
      <c r="B1" s="390" t="s">
        <v>0</v>
      </c>
      <c r="C1" s="391"/>
      <c r="D1" s="391"/>
      <c r="E1" s="391"/>
      <c r="F1" s="391"/>
      <c r="G1" s="391"/>
      <c r="H1" s="391"/>
      <c r="I1" s="391"/>
      <c r="J1" s="391"/>
      <c r="K1" s="391"/>
      <c r="L1" s="391"/>
      <c r="M1" s="391"/>
      <c r="N1" s="391"/>
      <c r="O1" s="392"/>
    </row>
    <row r="2" spans="1:21" s="3" customFormat="1" ht="12.75" customHeight="1" thickBot="1">
      <c r="A2" s="2"/>
      <c r="B2" s="393" t="s">
        <v>74</v>
      </c>
      <c r="C2" s="394"/>
      <c r="D2" s="395"/>
      <c r="E2" s="40"/>
      <c r="F2" s="41"/>
      <c r="G2" s="42"/>
      <c r="H2" s="42"/>
      <c r="I2" s="43"/>
      <c r="J2" s="40"/>
      <c r="K2" s="42"/>
      <c r="L2" s="44"/>
      <c r="M2" s="43"/>
      <c r="N2" s="40"/>
      <c r="O2" s="23"/>
    </row>
    <row r="3" spans="1:21" s="7" customFormat="1" ht="21">
      <c r="A3" s="4"/>
      <c r="B3" s="5" t="s">
        <v>2</v>
      </c>
      <c r="C3" s="6"/>
      <c r="D3" s="396" t="s">
        <v>75</v>
      </c>
      <c r="E3" s="397"/>
      <c r="F3" s="397"/>
      <c r="G3" s="397"/>
      <c r="H3" s="397"/>
      <c r="I3" s="398"/>
      <c r="J3" s="399" t="s">
        <v>76</v>
      </c>
      <c r="K3" s="400"/>
      <c r="L3" s="400"/>
      <c r="M3" s="400"/>
      <c r="N3" s="400"/>
      <c r="O3" s="401"/>
    </row>
    <row r="4" spans="1:21" s="3" customFormat="1" ht="19.5" thickBot="1">
      <c r="A4" s="2"/>
      <c r="B4" s="8" t="s">
        <v>5</v>
      </c>
      <c r="C4" s="9"/>
      <c r="D4" s="402" t="s">
        <v>77</v>
      </c>
      <c r="E4" s="402"/>
      <c r="F4" s="402" t="s">
        <v>78</v>
      </c>
      <c r="G4" s="402"/>
      <c r="H4" s="402" t="s">
        <v>79</v>
      </c>
      <c r="I4" s="402"/>
      <c r="J4" s="403" t="s">
        <v>80</v>
      </c>
      <c r="K4" s="403"/>
      <c r="L4" s="404" t="s">
        <v>81</v>
      </c>
      <c r="M4" s="404"/>
      <c r="N4" s="404" t="s">
        <v>82</v>
      </c>
      <c r="O4" s="405"/>
    </row>
    <row r="5" spans="1:21" s="10" customFormat="1" ht="30" customHeight="1">
      <c r="A5" s="2"/>
      <c r="B5" s="384" t="s">
        <v>12</v>
      </c>
      <c r="C5" s="386"/>
      <c r="D5" s="388" t="s">
        <v>83</v>
      </c>
      <c r="E5" s="389"/>
      <c r="F5" s="388" t="s">
        <v>84</v>
      </c>
      <c r="G5" s="389"/>
      <c r="H5" s="388" t="s">
        <v>85</v>
      </c>
      <c r="I5" s="389"/>
      <c r="J5" s="364" t="s">
        <v>86</v>
      </c>
      <c r="K5" s="364"/>
      <c r="L5" s="364" t="s">
        <v>87</v>
      </c>
      <c r="M5" s="364"/>
      <c r="N5" s="377" t="s">
        <v>88</v>
      </c>
      <c r="O5" s="378"/>
    </row>
    <row r="6" spans="1:21" s="10" customFormat="1" ht="21" customHeight="1">
      <c r="A6" s="2"/>
      <c r="B6" s="385"/>
      <c r="C6" s="387"/>
      <c r="D6" s="482" t="s">
        <v>89</v>
      </c>
      <c r="E6" s="483"/>
      <c r="F6" s="479"/>
      <c r="G6" s="480"/>
      <c r="H6" s="480"/>
      <c r="I6" s="480"/>
      <c r="J6" s="480"/>
      <c r="K6" s="480"/>
      <c r="L6" s="480"/>
      <c r="M6" s="480"/>
      <c r="N6" s="480"/>
      <c r="O6" s="484"/>
      <c r="P6" s="190"/>
    </row>
    <row r="7" spans="1:21" s="10" customFormat="1" ht="18.75">
      <c r="A7" s="2"/>
      <c r="B7" s="385"/>
      <c r="C7" s="387"/>
      <c r="D7" s="485" t="s">
        <v>90</v>
      </c>
      <c r="E7" s="486"/>
      <c r="F7" s="486"/>
      <c r="G7" s="487"/>
      <c r="H7" s="382" t="s">
        <v>91</v>
      </c>
      <c r="I7" s="383"/>
      <c r="J7" s="383"/>
      <c r="K7" s="383"/>
      <c r="L7" s="383"/>
      <c r="M7" s="383"/>
      <c r="N7" s="383"/>
      <c r="O7" s="488"/>
    </row>
    <row r="8" spans="1:21" s="10" customFormat="1" ht="18.75">
      <c r="A8" s="2"/>
      <c r="B8" s="385"/>
      <c r="C8" s="387"/>
      <c r="D8" s="479"/>
      <c r="E8" s="480"/>
      <c r="F8" s="480"/>
      <c r="G8" s="480"/>
      <c r="H8" s="480"/>
      <c r="I8" s="481"/>
      <c r="J8" s="489" t="s">
        <v>92</v>
      </c>
      <c r="K8" s="490"/>
      <c r="L8" s="490"/>
      <c r="M8" s="490"/>
      <c r="N8" s="490"/>
      <c r="O8" s="490"/>
    </row>
    <row r="9" spans="1:21" s="14" customFormat="1" ht="12.75">
      <c r="A9" s="11"/>
      <c r="B9" s="24"/>
      <c r="C9" s="25"/>
      <c r="D9" s="195" t="s">
        <v>26</v>
      </c>
      <c r="E9" s="195"/>
      <c r="F9" s="195"/>
      <c r="G9" s="195"/>
      <c r="H9" s="195"/>
      <c r="I9" s="195"/>
      <c r="J9" s="195"/>
      <c r="K9" s="195"/>
      <c r="L9" s="195"/>
      <c r="M9" s="195"/>
      <c r="N9" s="195"/>
      <c r="O9" s="195"/>
      <c r="S9" s="15"/>
    </row>
    <row r="10" spans="1:21" s="16" customFormat="1" ht="31.5">
      <c r="A10" s="2"/>
      <c r="B10" s="255"/>
      <c r="C10" s="45"/>
      <c r="D10" s="225"/>
      <c r="E10" s="194" t="s">
        <v>93</v>
      </c>
      <c r="G10" s="47"/>
      <c r="H10" s="46"/>
      <c r="I10" s="48"/>
      <c r="J10" s="49"/>
      <c r="K10" s="47"/>
      <c r="L10" s="50"/>
      <c r="M10" s="50"/>
      <c r="N10" s="50"/>
      <c r="O10" s="39"/>
    </row>
    <row r="11" spans="1:21" s="16" customFormat="1" ht="46.5" customHeight="1">
      <c r="A11" s="2"/>
      <c r="B11" s="255"/>
      <c r="C11" s="45"/>
      <c r="F11" s="49"/>
      <c r="I11" s="48"/>
      <c r="J11" s="49"/>
      <c r="K11" s="47"/>
      <c r="L11" s="50"/>
      <c r="M11" s="50"/>
      <c r="N11" s="50"/>
      <c r="O11" s="39"/>
      <c r="U11" s="10"/>
    </row>
    <row r="12" spans="1:21" s="16" customFormat="1" ht="2.25" customHeight="1">
      <c r="A12" s="2"/>
      <c r="B12" s="255"/>
      <c r="C12" s="45"/>
      <c r="F12" s="46"/>
      <c r="H12" s="197"/>
      <c r="I12" s="48"/>
      <c r="J12" s="49"/>
      <c r="K12" s="47"/>
      <c r="L12" s="50"/>
      <c r="M12" s="50"/>
      <c r="N12" s="50"/>
      <c r="O12" s="39"/>
    </row>
    <row r="13" spans="1:21" s="14" customFormat="1" ht="12.75">
      <c r="A13" s="11"/>
      <c r="B13" s="26"/>
      <c r="C13" s="27"/>
      <c r="D13" s="178"/>
      <c r="E13" s="12"/>
      <c r="F13" s="12"/>
      <c r="G13" s="12"/>
      <c r="H13" s="12"/>
      <c r="I13" s="12"/>
      <c r="J13" s="12"/>
      <c r="K13" s="12"/>
      <c r="L13" s="12"/>
      <c r="M13" s="12"/>
      <c r="N13" s="12"/>
      <c r="O13" s="13"/>
      <c r="S13" s="15"/>
      <c r="T13" s="14" t="s">
        <v>30</v>
      </c>
    </row>
    <row r="14" spans="1:21" s="16" customFormat="1" ht="19.5" thickBot="1">
      <c r="A14" s="2"/>
      <c r="B14" s="29"/>
      <c r="C14" s="28"/>
      <c r="D14" s="318" t="s">
        <v>94</v>
      </c>
      <c r="E14" s="319"/>
      <c r="F14" s="319"/>
      <c r="G14" s="319"/>
      <c r="H14" s="319"/>
      <c r="I14" s="319"/>
      <c r="J14" s="319"/>
      <c r="K14" s="319"/>
      <c r="L14" s="319"/>
      <c r="M14" s="319"/>
      <c r="N14" s="319"/>
      <c r="O14" s="320"/>
    </row>
    <row r="15" spans="1:21" s="16" customFormat="1" ht="19.5" thickBot="1">
      <c r="A15" s="2"/>
      <c r="B15" s="29"/>
      <c r="C15" s="28"/>
      <c r="D15" s="318" t="s">
        <v>32</v>
      </c>
      <c r="E15" s="319"/>
      <c r="F15" s="319"/>
      <c r="G15" s="319"/>
      <c r="H15" s="319"/>
      <c r="I15" s="319"/>
      <c r="J15" s="319"/>
      <c r="K15" s="319"/>
      <c r="L15" s="319"/>
      <c r="M15" s="319"/>
      <c r="N15" s="319"/>
      <c r="O15" s="320"/>
    </row>
    <row r="16" spans="1:21" s="16" customFormat="1" ht="19.5" thickBot="1">
      <c r="A16" s="2"/>
      <c r="B16" s="341" t="s">
        <v>33</v>
      </c>
      <c r="C16" s="28"/>
      <c r="D16" s="318" t="s">
        <v>34</v>
      </c>
      <c r="E16" s="319"/>
      <c r="F16" s="319"/>
      <c r="G16" s="319"/>
      <c r="H16" s="319"/>
      <c r="I16" s="319"/>
      <c r="J16" s="319"/>
      <c r="K16" s="319"/>
      <c r="L16" s="319"/>
      <c r="M16" s="319"/>
      <c r="N16" s="319"/>
      <c r="O16" s="320"/>
    </row>
    <row r="17" spans="1:26" s="10" customFormat="1" ht="19.5" thickBot="1">
      <c r="A17" s="2"/>
      <c r="B17" s="341"/>
      <c r="C17" s="28"/>
      <c r="D17" s="318" t="s">
        <v>35</v>
      </c>
      <c r="E17" s="319"/>
      <c r="F17" s="319"/>
      <c r="G17" s="319"/>
      <c r="H17" s="319"/>
      <c r="I17" s="319"/>
      <c r="J17" s="319"/>
      <c r="K17" s="319"/>
      <c r="L17" s="319"/>
      <c r="M17" s="319"/>
      <c r="N17" s="319"/>
      <c r="O17" s="320"/>
    </row>
    <row r="18" spans="1:26" s="10" customFormat="1" ht="18.75">
      <c r="A18" s="2"/>
      <c r="B18" s="341"/>
      <c r="C18" s="45"/>
      <c r="D18" s="318" t="s">
        <v>36</v>
      </c>
      <c r="E18" s="319"/>
      <c r="F18" s="319"/>
      <c r="G18" s="319"/>
      <c r="H18" s="319"/>
      <c r="I18" s="319"/>
      <c r="J18" s="319"/>
      <c r="K18" s="319"/>
      <c r="L18" s="319"/>
      <c r="M18" s="319"/>
      <c r="N18" s="319"/>
      <c r="O18" s="320"/>
    </row>
    <row r="19" spans="1:26" s="16" customFormat="1" ht="18.75">
      <c r="A19" s="2"/>
      <c r="B19" s="341"/>
      <c r="C19" s="45"/>
      <c r="D19" s="318" t="s">
        <v>37</v>
      </c>
      <c r="E19" s="319"/>
      <c r="F19" s="319"/>
      <c r="G19" s="319"/>
      <c r="H19" s="319"/>
      <c r="I19" s="319"/>
      <c r="J19" s="319"/>
      <c r="K19" s="319"/>
      <c r="L19" s="319"/>
      <c r="M19" s="319"/>
      <c r="N19" s="319"/>
      <c r="O19" s="320"/>
    </row>
    <row r="20" spans="1:26" s="16" customFormat="1" ht="18.75">
      <c r="A20" s="2"/>
      <c r="B20" s="341"/>
      <c r="C20" s="45"/>
      <c r="D20" s="342" t="s">
        <v>38</v>
      </c>
      <c r="E20" s="343"/>
      <c r="F20" s="343"/>
      <c r="G20" s="343"/>
      <c r="H20" s="343"/>
      <c r="I20" s="343"/>
      <c r="J20" s="343"/>
      <c r="K20" s="343"/>
      <c r="L20" s="343"/>
      <c r="M20" s="343"/>
      <c r="N20" s="343"/>
      <c r="O20" s="344"/>
      <c r="S20" s="17"/>
    </row>
    <row r="21" spans="1:26" s="16" customFormat="1" ht="18.75">
      <c r="A21" s="2"/>
      <c r="B21" s="341"/>
      <c r="C21" s="45"/>
      <c r="D21" s="345" t="s">
        <v>39</v>
      </c>
      <c r="E21" s="346"/>
      <c r="F21" s="346"/>
      <c r="G21" s="346"/>
      <c r="H21" s="346"/>
      <c r="I21" s="346"/>
      <c r="J21" s="346"/>
      <c r="K21" s="346"/>
      <c r="L21" s="346"/>
      <c r="M21" s="346"/>
      <c r="N21" s="346"/>
      <c r="O21" s="347"/>
    </row>
    <row r="22" spans="1:26" s="16" customFormat="1" ht="19.5" thickBot="1">
      <c r="A22" s="2"/>
      <c r="B22" s="341"/>
      <c r="C22" s="45"/>
      <c r="D22" s="357" t="s">
        <v>95</v>
      </c>
      <c r="E22" s="358"/>
      <c r="F22" s="358"/>
      <c r="G22" s="358"/>
      <c r="H22" s="358"/>
      <c r="I22" s="358"/>
      <c r="J22" s="358"/>
      <c r="K22" s="358"/>
      <c r="L22" s="358"/>
      <c r="M22" s="358"/>
      <c r="N22" s="358"/>
      <c r="O22" s="359"/>
    </row>
    <row r="23" spans="1:26" s="16" customFormat="1" ht="45.75" customHeight="1" thickBot="1">
      <c r="A23" s="2"/>
      <c r="B23" s="341"/>
      <c r="C23" s="45"/>
      <c r="D23" s="348" t="s">
        <v>96</v>
      </c>
      <c r="E23" s="356"/>
      <c r="F23" s="356"/>
      <c r="G23" s="469" t="s">
        <v>97</v>
      </c>
      <c r="H23" s="469"/>
      <c r="I23" s="470" t="s">
        <v>96</v>
      </c>
      <c r="J23" s="471"/>
      <c r="K23" s="471"/>
      <c r="L23" s="352" t="s">
        <v>98</v>
      </c>
      <c r="M23" s="353"/>
      <c r="N23" s="353"/>
      <c r="O23" s="472"/>
    </row>
    <row r="24" spans="1:26" s="14" customFormat="1" ht="8.25" customHeight="1">
      <c r="A24" s="11"/>
      <c r="B24" s="29"/>
      <c r="C24" s="30"/>
      <c r="D24" s="12"/>
      <c r="E24" s="12"/>
      <c r="F24" s="12"/>
      <c r="G24" s="192"/>
      <c r="H24" s="192"/>
      <c r="I24" s="12"/>
      <c r="J24" s="12"/>
      <c r="K24" s="12"/>
      <c r="L24" s="12"/>
      <c r="M24" s="12"/>
      <c r="N24" s="12"/>
      <c r="O24" s="13"/>
      <c r="S24" s="15"/>
      <c r="Z24" s="174"/>
    </row>
    <row r="25" spans="1:26" s="14" customFormat="1" ht="9" customHeight="1">
      <c r="A25" s="11"/>
      <c r="B25" s="29"/>
      <c r="C25" s="30"/>
      <c r="D25" s="12"/>
      <c r="E25" s="12"/>
      <c r="F25" s="12"/>
      <c r="G25" s="12"/>
      <c r="H25" s="12"/>
      <c r="I25" s="12"/>
      <c r="J25" s="12"/>
      <c r="K25" s="12"/>
      <c r="L25" s="12"/>
      <c r="M25" s="12"/>
      <c r="N25" s="12"/>
      <c r="O25" s="13"/>
      <c r="S25" s="15"/>
    </row>
    <row r="26" spans="1:26" ht="39" customHeight="1">
      <c r="A26" s="2"/>
      <c r="B26" s="285"/>
      <c r="C26" s="315" t="s">
        <v>46</v>
      </c>
      <c r="D26" s="448" t="s">
        <v>99</v>
      </c>
      <c r="E26" s="449"/>
      <c r="F26" s="450"/>
      <c r="G26" s="451" t="s">
        <v>100</v>
      </c>
      <c r="H26" s="452"/>
      <c r="I26" s="452"/>
      <c r="J26" s="452"/>
      <c r="K26" s="452"/>
      <c r="L26" s="452"/>
      <c r="M26" s="452"/>
      <c r="N26" s="452"/>
      <c r="O26" s="453"/>
      <c r="P26" s="173"/>
    </row>
    <row r="27" spans="1:26" ht="42" customHeight="1" thickBot="1">
      <c r="A27" s="2"/>
      <c r="B27" s="285"/>
      <c r="C27" s="447"/>
      <c r="D27" s="266"/>
      <c r="E27" s="267"/>
      <c r="F27" s="416" t="s">
        <v>101</v>
      </c>
      <c r="G27" s="417"/>
      <c r="H27" s="417"/>
      <c r="I27" s="417"/>
      <c r="J27" s="417"/>
      <c r="K27" s="417"/>
      <c r="L27" s="417"/>
      <c r="M27" s="417"/>
      <c r="N27" s="417"/>
      <c r="O27" s="418"/>
      <c r="Q27" s="32"/>
      <c r="S27" s="174"/>
      <c r="W27" s="33"/>
    </row>
    <row r="28" spans="1:26" ht="40.5" customHeight="1">
      <c r="A28" s="2"/>
      <c r="B28" s="285"/>
      <c r="C28" s="314" t="s">
        <v>49</v>
      </c>
      <c r="D28" s="411"/>
      <c r="E28" s="454"/>
      <c r="F28" s="455" t="s">
        <v>102</v>
      </c>
      <c r="G28" s="456"/>
      <c r="H28" s="456"/>
      <c r="I28" s="457"/>
      <c r="J28" s="458"/>
      <c r="K28" s="459"/>
      <c r="L28" s="455" t="s">
        <v>103</v>
      </c>
      <c r="M28" s="456"/>
      <c r="N28" s="456"/>
      <c r="O28" s="460"/>
      <c r="P28" s="173"/>
      <c r="Q28" s="32"/>
      <c r="S28" s="174"/>
      <c r="W28" s="33"/>
      <c r="Y28"/>
    </row>
    <row r="29" spans="1:26" ht="38.25" customHeight="1" thickBot="1">
      <c r="A29" s="2"/>
      <c r="B29" s="285"/>
      <c r="C29" s="315"/>
      <c r="D29" s="461" t="s">
        <v>104</v>
      </c>
      <c r="E29" s="462"/>
      <c r="F29" s="462"/>
      <c r="G29" s="462"/>
      <c r="H29" s="462"/>
      <c r="I29" s="462"/>
      <c r="J29" s="462"/>
      <c r="K29" s="462"/>
      <c r="L29" s="462"/>
      <c r="M29" s="462"/>
      <c r="N29" s="462"/>
      <c r="O29" s="463"/>
      <c r="P29" s="173"/>
      <c r="T29" s="174"/>
    </row>
    <row r="30" spans="1:26" ht="48.75" customHeight="1">
      <c r="A30" s="2"/>
      <c r="B30" s="285"/>
      <c r="C30" s="309" t="s">
        <v>53</v>
      </c>
      <c r="D30" s="464" t="s">
        <v>105</v>
      </c>
      <c r="E30" s="434"/>
      <c r="F30" s="424"/>
      <c r="G30" s="424"/>
      <c r="H30" s="424"/>
      <c r="I30" s="424"/>
      <c r="J30" s="424"/>
      <c r="K30" s="424"/>
      <c r="L30" s="424"/>
      <c r="M30" s="424"/>
      <c r="N30" s="424"/>
      <c r="O30" s="425"/>
      <c r="Q30" s="34"/>
      <c r="R30" s="174"/>
      <c r="T30" s="174"/>
      <c r="U30" s="174"/>
    </row>
    <row r="31" spans="1:26" ht="60" customHeight="1">
      <c r="A31" s="2"/>
      <c r="B31" s="285"/>
      <c r="C31" s="310"/>
      <c r="D31" s="465" t="s">
        <v>106</v>
      </c>
      <c r="E31" s="466"/>
      <c r="F31" s="423" t="s">
        <v>107</v>
      </c>
      <c r="G31" s="424"/>
      <c r="H31" s="424"/>
      <c r="I31" s="424"/>
      <c r="J31" s="424"/>
      <c r="K31" s="424"/>
      <c r="L31" s="424"/>
      <c r="M31" s="424"/>
      <c r="N31" s="424"/>
      <c r="O31" s="425"/>
      <c r="Q31" s="34"/>
      <c r="Y31" s="174"/>
    </row>
    <row r="32" spans="1:26" ht="52.5" customHeight="1">
      <c r="A32" s="2"/>
      <c r="B32" s="285"/>
      <c r="C32" s="310"/>
      <c r="D32" s="467"/>
      <c r="E32" s="468"/>
      <c r="F32" s="423" t="s">
        <v>108</v>
      </c>
      <c r="G32" s="424"/>
      <c r="H32" s="424"/>
      <c r="I32" s="424"/>
      <c r="J32" s="424"/>
      <c r="K32" s="424"/>
      <c r="L32" s="424"/>
      <c r="M32" s="424"/>
      <c r="N32" s="424"/>
      <c r="O32" s="425"/>
      <c r="Q32" s="34"/>
    </row>
    <row r="33" spans="1:20" ht="45.75" customHeight="1">
      <c r="A33" s="2"/>
      <c r="B33" s="285"/>
      <c r="C33" s="310"/>
      <c r="D33" s="432"/>
      <c r="E33" s="433"/>
      <c r="F33" s="433"/>
      <c r="G33" s="433"/>
      <c r="H33" s="434" t="s">
        <v>109</v>
      </c>
      <c r="I33" s="434"/>
      <c r="J33" s="434"/>
      <c r="K33" s="434"/>
      <c r="L33" s="434"/>
      <c r="M33" s="434"/>
      <c r="N33" s="434"/>
      <c r="O33" s="435"/>
      <c r="Q33" s="34"/>
    </row>
    <row r="34" spans="1:20" ht="45.75" customHeight="1" thickBot="1">
      <c r="A34" s="2"/>
      <c r="B34" s="285"/>
      <c r="C34" s="311"/>
      <c r="D34" s="432"/>
      <c r="E34" s="433"/>
      <c r="F34" s="433"/>
      <c r="G34" s="433"/>
      <c r="H34" s="434" t="s">
        <v>110</v>
      </c>
      <c r="I34" s="434"/>
      <c r="J34" s="434"/>
      <c r="K34" s="434"/>
      <c r="L34" s="434"/>
      <c r="M34" s="434"/>
      <c r="N34" s="434"/>
      <c r="O34" s="435"/>
      <c r="Q34" s="34"/>
    </row>
    <row r="35" spans="1:20" ht="62.25" customHeight="1">
      <c r="A35" s="2"/>
      <c r="B35" s="285"/>
      <c r="C35" s="309" t="s">
        <v>58</v>
      </c>
      <c r="D35" s="436" t="s">
        <v>111</v>
      </c>
      <c r="E35" s="437"/>
      <c r="F35" s="436"/>
      <c r="G35" s="446"/>
      <c r="H35" s="446"/>
      <c r="I35" s="446"/>
      <c r="J35" s="437"/>
      <c r="K35" s="445" t="s">
        <v>112</v>
      </c>
      <c r="L35" s="298"/>
      <c r="M35" s="298"/>
      <c r="N35" s="298"/>
      <c r="O35" s="232"/>
      <c r="Q35" s="32"/>
      <c r="R35" s="35"/>
      <c r="T35"/>
    </row>
    <row r="36" spans="1:20" ht="44.25" customHeight="1">
      <c r="A36" s="2"/>
      <c r="B36" s="285"/>
      <c r="C36" s="310"/>
      <c r="D36" s="300" t="s">
        <v>113</v>
      </c>
      <c r="E36" s="301"/>
      <c r="F36" s="301"/>
      <c r="G36" s="301"/>
      <c r="H36" s="301"/>
      <c r="I36" s="301"/>
      <c r="J36" s="301"/>
      <c r="K36" s="301"/>
      <c r="L36" s="301"/>
      <c r="M36" s="301"/>
      <c r="N36" s="301"/>
      <c r="O36" s="302"/>
      <c r="Q36" s="32"/>
      <c r="R36" s="35"/>
    </row>
    <row r="37" spans="1:20" ht="37.5" customHeight="1">
      <c r="A37" s="2"/>
      <c r="B37" s="285"/>
      <c r="C37" s="310"/>
      <c r="D37" s="300" t="s">
        <v>114</v>
      </c>
      <c r="E37" s="301"/>
      <c r="F37" s="301"/>
      <c r="G37" s="301"/>
      <c r="H37" s="301"/>
      <c r="I37" s="301"/>
      <c r="J37" s="301"/>
      <c r="K37" s="301"/>
      <c r="L37" s="301"/>
      <c r="M37" s="301"/>
      <c r="N37" s="301"/>
      <c r="O37" s="302"/>
      <c r="Q37" s="32"/>
      <c r="R37" s="35"/>
      <c r="T37" s="174"/>
    </row>
    <row r="38" spans="1:20" ht="44.25" customHeight="1" thickBot="1">
      <c r="A38" s="2"/>
      <c r="B38" s="285"/>
      <c r="C38" s="310"/>
      <c r="D38" s="438" t="s">
        <v>115</v>
      </c>
      <c r="E38" s="439"/>
      <c r="F38" s="440"/>
      <c r="G38" s="441"/>
      <c r="H38" s="441"/>
      <c r="I38" s="441"/>
      <c r="J38" s="441"/>
      <c r="K38" s="441"/>
      <c r="L38" s="441"/>
      <c r="M38" s="441"/>
      <c r="N38" s="441"/>
      <c r="O38" s="442"/>
      <c r="Q38" s="32"/>
      <c r="R38" s="35"/>
      <c r="T38" s="174"/>
    </row>
    <row r="39" spans="1:20" ht="44.25" customHeight="1" thickBot="1">
      <c r="A39" s="2"/>
      <c r="B39" s="285"/>
      <c r="C39" s="310"/>
      <c r="D39" s="443" t="s">
        <v>116</v>
      </c>
      <c r="E39" s="444"/>
      <c r="F39" s="440"/>
      <c r="G39" s="441"/>
      <c r="H39" s="441"/>
      <c r="I39" s="441"/>
      <c r="J39" s="441"/>
      <c r="K39" s="441"/>
      <c r="L39" s="441"/>
      <c r="M39" s="441"/>
      <c r="N39" s="441"/>
      <c r="O39" s="442"/>
      <c r="Q39" s="32"/>
      <c r="R39" s="35"/>
    </row>
    <row r="40" spans="1:20" ht="41.25" customHeight="1">
      <c r="A40" s="2"/>
      <c r="B40" s="285"/>
      <c r="C40" s="309" t="s">
        <v>68</v>
      </c>
      <c r="D40" s="419" t="s">
        <v>117</v>
      </c>
      <c r="E40" s="280"/>
      <c r="F40" s="280"/>
      <c r="G40" s="280"/>
      <c r="H40" s="280"/>
      <c r="I40" s="280"/>
      <c r="J40" s="280"/>
      <c r="K40" s="280"/>
      <c r="L40" s="280"/>
      <c r="M40" s="280"/>
      <c r="N40" s="280"/>
      <c r="O40" s="281"/>
      <c r="Q40" s="32"/>
      <c r="R40" s="35"/>
    </row>
    <row r="41" spans="1:20" ht="49.5" customHeight="1" thickBot="1">
      <c r="A41" s="2"/>
      <c r="B41" s="285"/>
      <c r="C41" s="311"/>
      <c r="D41" s="420" t="s">
        <v>118</v>
      </c>
      <c r="E41" s="421"/>
      <c r="F41" s="421"/>
      <c r="G41" s="421"/>
      <c r="H41" s="421"/>
      <c r="I41" s="422"/>
      <c r="J41" s="421" t="s">
        <v>119</v>
      </c>
      <c r="K41" s="421"/>
      <c r="L41" s="421"/>
      <c r="M41" s="421"/>
      <c r="N41" s="421"/>
      <c r="O41" s="421"/>
      <c r="P41" s="173"/>
      <c r="Q41" s="32"/>
      <c r="R41" s="35"/>
    </row>
    <row r="42" spans="1:20" ht="49.5" customHeight="1">
      <c r="A42" s="2"/>
      <c r="B42" s="285"/>
      <c r="C42" s="309" t="s">
        <v>120</v>
      </c>
      <c r="D42" s="476"/>
      <c r="E42" s="477"/>
      <c r="F42" s="477"/>
      <c r="G42" s="477"/>
      <c r="H42" s="477"/>
      <c r="I42" s="477"/>
      <c r="J42" s="478"/>
      <c r="K42" s="473" t="s">
        <v>121</v>
      </c>
      <c r="L42" s="474"/>
      <c r="M42" s="474"/>
      <c r="N42" s="474"/>
      <c r="O42" s="475"/>
      <c r="P42" s="173"/>
      <c r="Q42" s="32"/>
      <c r="R42" s="35"/>
    </row>
    <row r="43" spans="1:20" ht="52.5" customHeight="1" thickBot="1">
      <c r="A43" s="2"/>
      <c r="B43" s="285"/>
      <c r="C43" s="311"/>
      <c r="D43" s="426"/>
      <c r="E43" s="427"/>
      <c r="F43" s="427"/>
      <c r="G43" s="428"/>
      <c r="H43" s="429" t="s">
        <v>122</v>
      </c>
      <c r="I43" s="430"/>
      <c r="J43" s="430"/>
      <c r="K43" s="430"/>
      <c r="L43" s="430"/>
      <c r="M43" s="430"/>
      <c r="N43" s="430"/>
      <c r="O43" s="431"/>
      <c r="Q43" s="32"/>
      <c r="R43" s="35"/>
    </row>
    <row r="44" spans="1:20">
      <c r="A44" s="2"/>
      <c r="B44" s="191"/>
      <c r="C44" s="21"/>
    </row>
    <row r="45" spans="1:20">
      <c r="A45" s="2"/>
      <c r="C45" s="21"/>
    </row>
    <row r="46" spans="1:20">
      <c r="A46" s="2"/>
      <c r="C46" s="21"/>
    </row>
    <row r="47" spans="1:20">
      <c r="A47" s="2"/>
    </row>
    <row r="48" spans="1:20">
      <c r="A48" s="2"/>
    </row>
    <row r="49" spans="1:23">
      <c r="A49" s="2"/>
    </row>
    <row r="50" spans="1:23">
      <c r="A50" s="2"/>
    </row>
    <row r="51" spans="1:23">
      <c r="A51" s="2"/>
    </row>
    <row r="52" spans="1:23">
      <c r="A52" s="2"/>
    </row>
    <row r="53" spans="1:23">
      <c r="A53" s="2"/>
    </row>
    <row r="54" spans="1:23">
      <c r="A54" s="2"/>
    </row>
    <row r="55" spans="1:23">
      <c r="A55" s="2"/>
    </row>
    <row r="56" spans="1:23">
      <c r="A56" s="2"/>
    </row>
    <row r="57" spans="1:23">
      <c r="A57" s="2"/>
    </row>
    <row r="58" spans="1:23">
      <c r="A58" s="2"/>
    </row>
    <row r="59" spans="1:23">
      <c r="A59" s="2"/>
    </row>
    <row r="60" spans="1:23">
      <c r="A60" s="2"/>
    </row>
    <row r="61" spans="1:23">
      <c r="A61" s="2"/>
    </row>
    <row r="62" spans="1:23" s="31" customFormat="1">
      <c r="A62" s="2"/>
      <c r="B62" s="1"/>
      <c r="C62" s="1"/>
      <c r="O62" s="36"/>
      <c r="P62" s="1"/>
      <c r="Q62" s="1"/>
      <c r="R62" s="1"/>
      <c r="S62" s="1"/>
      <c r="T62" s="1"/>
      <c r="U62" s="1"/>
      <c r="V62" s="1"/>
      <c r="W62" s="1"/>
    </row>
    <row r="63" spans="1:23" s="31" customFormat="1">
      <c r="A63" s="2"/>
      <c r="B63" s="1"/>
      <c r="C63" s="1"/>
      <c r="O63" s="36"/>
      <c r="P63" s="1"/>
      <c r="Q63" s="1"/>
      <c r="R63" s="1"/>
      <c r="S63" s="1"/>
      <c r="T63" s="1"/>
      <c r="U63" s="1"/>
      <c r="V63" s="1"/>
      <c r="W63" s="1"/>
    </row>
    <row r="64" spans="1:23" s="31" customFormat="1">
      <c r="A64" s="2"/>
      <c r="B64" s="1"/>
      <c r="C64" s="1"/>
      <c r="O64" s="36"/>
      <c r="P64" s="1"/>
      <c r="Q64" s="1"/>
      <c r="R64" s="1"/>
      <c r="S64" s="1"/>
      <c r="T64" s="1"/>
      <c r="U64" s="1"/>
      <c r="V64" s="1"/>
      <c r="W64" s="1"/>
    </row>
    <row r="65" spans="1:23" s="31" customFormat="1">
      <c r="A65" s="2"/>
      <c r="B65" s="1"/>
      <c r="C65" s="1"/>
      <c r="O65" s="36"/>
      <c r="P65" s="1"/>
      <c r="Q65" s="1"/>
      <c r="R65" s="1"/>
      <c r="S65" s="1"/>
      <c r="T65" s="1"/>
      <c r="U65" s="1"/>
      <c r="V65" s="1"/>
      <c r="W65" s="1"/>
    </row>
    <row r="66" spans="1:23" s="31" customFormat="1">
      <c r="A66" s="2"/>
      <c r="B66" s="1"/>
      <c r="C66" s="1"/>
      <c r="O66" s="36"/>
      <c r="P66" s="1"/>
      <c r="Q66" s="1"/>
      <c r="R66" s="1"/>
      <c r="S66" s="1"/>
      <c r="T66" s="1"/>
      <c r="U66" s="1"/>
      <c r="V66" s="1"/>
      <c r="W66" s="1"/>
    </row>
    <row r="67" spans="1:23" s="31" customFormat="1">
      <c r="A67" s="2"/>
      <c r="B67" s="1"/>
      <c r="C67" s="1"/>
      <c r="O67" s="36"/>
      <c r="P67" s="1"/>
      <c r="Q67" s="1"/>
      <c r="R67" s="1"/>
      <c r="S67" s="1"/>
      <c r="T67" s="1"/>
      <c r="U67" s="1"/>
      <c r="V67" s="1"/>
      <c r="W67" s="1"/>
    </row>
    <row r="68" spans="1:23" s="31" customFormat="1">
      <c r="A68" s="2"/>
      <c r="B68" s="1"/>
      <c r="C68" s="1"/>
      <c r="O68" s="36"/>
      <c r="P68" s="1"/>
      <c r="Q68" s="1"/>
      <c r="R68" s="1"/>
      <c r="S68" s="1"/>
      <c r="T68" s="1"/>
      <c r="U68" s="1"/>
      <c r="V68" s="1"/>
      <c r="W68" s="1"/>
    </row>
    <row r="69" spans="1:23" s="31" customFormat="1">
      <c r="A69" s="2"/>
      <c r="B69" s="1"/>
      <c r="C69" s="1"/>
      <c r="O69" s="36"/>
      <c r="P69" s="1"/>
      <c r="Q69" s="1"/>
      <c r="R69" s="1"/>
      <c r="S69" s="1"/>
      <c r="T69" s="1"/>
      <c r="U69" s="1"/>
      <c r="V69" s="1"/>
      <c r="W69" s="1"/>
    </row>
    <row r="70" spans="1:23" s="31" customFormat="1">
      <c r="A70" s="2"/>
      <c r="B70" s="1"/>
      <c r="C70" s="1"/>
      <c r="O70" s="36"/>
      <c r="P70" s="1"/>
      <c r="Q70" s="1"/>
      <c r="R70" s="1"/>
      <c r="S70" s="1"/>
      <c r="T70" s="1"/>
      <c r="U70" s="1"/>
      <c r="V70" s="1"/>
      <c r="W70" s="1"/>
    </row>
    <row r="71" spans="1:23" s="31" customFormat="1">
      <c r="A71" s="2"/>
      <c r="B71" s="1"/>
      <c r="C71" s="1"/>
      <c r="O71" s="36"/>
      <c r="P71" s="1"/>
      <c r="Q71" s="1"/>
      <c r="R71" s="1"/>
      <c r="S71" s="1"/>
      <c r="T71" s="1"/>
      <c r="U71" s="1"/>
      <c r="V71" s="1"/>
      <c r="W71" s="1"/>
    </row>
    <row r="72" spans="1:23" s="31" customFormat="1">
      <c r="A72" s="2"/>
      <c r="B72" s="1"/>
      <c r="C72" s="1"/>
      <c r="O72" s="36"/>
      <c r="P72" s="1"/>
      <c r="Q72" s="1"/>
      <c r="R72" s="1"/>
      <c r="S72" s="1"/>
      <c r="T72" s="1"/>
      <c r="U72" s="1"/>
      <c r="V72" s="1"/>
      <c r="W72" s="1"/>
    </row>
    <row r="73" spans="1:23" s="31" customFormat="1">
      <c r="A73" s="2"/>
      <c r="B73" s="1"/>
      <c r="C73" s="1"/>
      <c r="O73" s="36"/>
      <c r="P73" s="1"/>
      <c r="Q73" s="1"/>
      <c r="R73" s="1"/>
      <c r="S73" s="1"/>
      <c r="T73" s="1"/>
      <c r="U73" s="1"/>
      <c r="V73" s="1"/>
      <c r="W73" s="1"/>
    </row>
    <row r="74" spans="1:23" s="31" customFormat="1">
      <c r="A74" s="2"/>
      <c r="B74" s="1"/>
      <c r="C74" s="1"/>
      <c r="O74" s="36"/>
      <c r="P74" s="1"/>
      <c r="Q74" s="1"/>
      <c r="R74" s="1"/>
      <c r="S74" s="1"/>
      <c r="T74" s="1"/>
      <c r="U74" s="1"/>
      <c r="V74" s="1"/>
      <c r="W74" s="1"/>
    </row>
    <row r="75" spans="1:23" s="31" customFormat="1">
      <c r="A75" s="2"/>
      <c r="B75" s="1"/>
      <c r="C75" s="1"/>
      <c r="O75" s="36"/>
      <c r="P75" s="1"/>
      <c r="Q75" s="1"/>
      <c r="R75" s="1"/>
      <c r="S75" s="1"/>
      <c r="T75" s="1"/>
      <c r="U75" s="1"/>
      <c r="V75" s="1"/>
      <c r="W75" s="1"/>
    </row>
    <row r="76" spans="1:23" s="31" customFormat="1">
      <c r="A76" s="2"/>
      <c r="B76" s="1"/>
      <c r="C76" s="1"/>
      <c r="O76" s="36"/>
      <c r="P76" s="1"/>
      <c r="Q76" s="1"/>
      <c r="R76" s="1"/>
      <c r="S76" s="1"/>
      <c r="T76" s="1"/>
      <c r="U76" s="1"/>
      <c r="V76" s="1"/>
      <c r="W76" s="1"/>
    </row>
    <row r="77" spans="1:23" s="31" customFormat="1">
      <c r="A77" s="2"/>
      <c r="B77" s="1"/>
      <c r="C77" s="1"/>
      <c r="O77" s="36"/>
      <c r="P77" s="1"/>
      <c r="Q77" s="1"/>
      <c r="R77" s="1"/>
      <c r="S77" s="1"/>
      <c r="T77" s="1"/>
      <c r="U77" s="1"/>
      <c r="V77" s="1"/>
      <c r="W77" s="1"/>
    </row>
    <row r="78" spans="1:23">
      <c r="A78" s="2"/>
    </row>
    <row r="79" spans="1:23">
      <c r="A79" s="2"/>
    </row>
    <row r="80" spans="1:23">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sheetData>
  <mergeCells count="78">
    <mergeCell ref="C42:C43"/>
    <mergeCell ref="K42:O42"/>
    <mergeCell ref="D42:J42"/>
    <mergeCell ref="C5:C8"/>
    <mergeCell ref="D5:E5"/>
    <mergeCell ref="F5:G5"/>
    <mergeCell ref="H5:I5"/>
    <mergeCell ref="D8:I8"/>
    <mergeCell ref="L5:M5"/>
    <mergeCell ref="N5:O5"/>
    <mergeCell ref="D6:E6"/>
    <mergeCell ref="F6:O6"/>
    <mergeCell ref="D7:G7"/>
    <mergeCell ref="H7:O7"/>
    <mergeCell ref="J5:K5"/>
    <mergeCell ref="J8:O8"/>
    <mergeCell ref="B1:O1"/>
    <mergeCell ref="B2:D2"/>
    <mergeCell ref="D3:I3"/>
    <mergeCell ref="J3:O3"/>
    <mergeCell ref="D4:E4"/>
    <mergeCell ref="F4:G4"/>
    <mergeCell ref="H4:I4"/>
    <mergeCell ref="J4:K4"/>
    <mergeCell ref="L4:M4"/>
    <mergeCell ref="N4:O4"/>
    <mergeCell ref="D14:O14"/>
    <mergeCell ref="D15:O15"/>
    <mergeCell ref="B16:B23"/>
    <mergeCell ref="D16:O16"/>
    <mergeCell ref="D17:O17"/>
    <mergeCell ref="D18:O18"/>
    <mergeCell ref="D19:O19"/>
    <mergeCell ref="D20:O20"/>
    <mergeCell ref="D21:O21"/>
    <mergeCell ref="D22:O22"/>
    <mergeCell ref="D23:F23"/>
    <mergeCell ref="G23:H23"/>
    <mergeCell ref="I23:K23"/>
    <mergeCell ref="L23:O23"/>
    <mergeCell ref="B5:B8"/>
    <mergeCell ref="B26:B43"/>
    <mergeCell ref="C26:C27"/>
    <mergeCell ref="D26:F26"/>
    <mergeCell ref="G26:O26"/>
    <mergeCell ref="C28:C29"/>
    <mergeCell ref="D28:E28"/>
    <mergeCell ref="F28:I28"/>
    <mergeCell ref="J28:K28"/>
    <mergeCell ref="L28:O28"/>
    <mergeCell ref="D29:O29"/>
    <mergeCell ref="C30:C34"/>
    <mergeCell ref="D30:O30"/>
    <mergeCell ref="D31:E31"/>
    <mergeCell ref="F31:O31"/>
    <mergeCell ref="D32:E32"/>
    <mergeCell ref="D43:G43"/>
    <mergeCell ref="H43:O43"/>
    <mergeCell ref="D33:G33"/>
    <mergeCell ref="H33:O33"/>
    <mergeCell ref="D34:G34"/>
    <mergeCell ref="H34:O34"/>
    <mergeCell ref="D35:E35"/>
    <mergeCell ref="D36:O36"/>
    <mergeCell ref="D37:O37"/>
    <mergeCell ref="D38:E38"/>
    <mergeCell ref="F38:O38"/>
    <mergeCell ref="D39:E39"/>
    <mergeCell ref="K35:N35"/>
    <mergeCell ref="F35:J35"/>
    <mergeCell ref="F39:O39"/>
    <mergeCell ref="F27:O27"/>
    <mergeCell ref="C40:C41"/>
    <mergeCell ref="D40:O40"/>
    <mergeCell ref="D41:I41"/>
    <mergeCell ref="J41:O41"/>
    <mergeCell ref="C35:C39"/>
    <mergeCell ref="F32:O32"/>
  </mergeCells>
  <conditionalFormatting sqref="O2">
    <cfRule type="cellIs" dxfId="7" priority="3" operator="lessThan">
      <formula>0</formula>
    </cfRule>
    <cfRule type="cellIs" dxfId="6" priority="4" operator="greaterThan">
      <formula>0</formula>
    </cfRule>
  </conditionalFormatting>
  <conditionalFormatting sqref="F2">
    <cfRule type="cellIs" dxfId="5" priority="1" operator="lessThan">
      <formula>0</formula>
    </cfRule>
    <cfRule type="cellIs" dxfId="4" priority="2" operator="greaterThan">
      <formula>0</formula>
    </cfRule>
  </conditionalFormatting>
  <hyperlinks>
    <hyperlink ref="D19:O19" r:id="rId1" display="Le Creuset E-Newsletter: The Special Ingredient" xr:uid="{95D72577-E022-47F5-AF46-F28715D330CE}"/>
    <hyperlink ref="D16:O16" r:id="rId2" display="Le Creuset Product Knowlegde Web-based Training Platform" xr:uid="{05310372-6B66-458B-B4BA-764C25B965BA}"/>
    <hyperlink ref="D20:O20" r:id="rId3" display="Le Creuset Culinary Program" xr:uid="{9B936681-B9A4-4E0B-B9A4-211348E72C40}"/>
    <hyperlink ref="D17:O17" r:id="rId4" display="Le Creuset Asset Library- Click here for imagery &amp; promotional signage!" xr:uid="{B45A3F59-6486-478C-907A-F88D1DE807A6}"/>
    <hyperlink ref="D18:O18" r:id="rId5" display="The Social Press Kit" xr:uid="{72DE31C6-5F43-4DC4-851D-AE792ACB0596}"/>
    <hyperlink ref="D14:O14" r:id="rId6" display="Le Creuset 2019 Product Catalog" xr:uid="{CAF816E5-120D-4BE1-BCE0-AD88F9A7315B}"/>
    <hyperlink ref="D15:O15" r:id="rId7" display="Le Creuset Merchandising Guide" xr:uid="{14F4FB51-572A-4195-8468-90BDE489C42A}"/>
    <hyperlink ref="D21:O21" r:id="rId8" display="Bridal Registry - Gift with Completion Program" xr:uid="{BDD55AFF-CE01-4F20-AE66-916E0C88FF1F}"/>
  </hyperlinks>
  <printOptions horizontalCentered="1" verticalCentered="1"/>
  <pageMargins left="0" right="0" top="0" bottom="0" header="0" footer="0"/>
  <pageSetup scale="45" orientation="landscape"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64390-BD6A-4581-A25B-0E5D361E13E8}">
  <sheetPr>
    <tabColor rgb="FFFFCCFF"/>
    <pageSetUpPr fitToPage="1"/>
  </sheetPr>
  <dimension ref="A1:Z400"/>
  <sheetViews>
    <sheetView showGridLines="0" zoomScale="70" zoomScaleNormal="70" zoomScalePageLayoutView="70" workbookViewId="0">
      <pane ySplit="4" topLeftCell="A5" activePane="bottomLeft" state="frozen"/>
      <selection pane="bottomLeft" activeCell="Z14" sqref="Z14"/>
    </sheetView>
  </sheetViews>
  <sheetFormatPr defaultColWidth="9.140625" defaultRowHeight="17.25"/>
  <cols>
    <col min="1" max="1" width="2" style="20" customWidth="1"/>
    <col min="2" max="2" width="5" style="1" customWidth="1"/>
    <col min="3" max="3" width="6.140625" style="1" customWidth="1"/>
    <col min="4" max="14" width="17.42578125" style="31" customWidth="1"/>
    <col min="15" max="15" width="18.85546875" style="36" customWidth="1"/>
    <col min="16" max="16384" width="9.140625" style="1"/>
  </cols>
  <sheetData>
    <row r="1" spans="1:21" s="3" customFormat="1" ht="36" customHeight="1" thickBot="1">
      <c r="A1" s="2"/>
      <c r="B1" s="390" t="s">
        <v>123</v>
      </c>
      <c r="C1" s="391"/>
      <c r="D1" s="391"/>
      <c r="E1" s="391"/>
      <c r="F1" s="391"/>
      <c r="G1" s="391"/>
      <c r="H1" s="391"/>
      <c r="I1" s="391"/>
      <c r="J1" s="391"/>
      <c r="K1" s="391"/>
      <c r="L1" s="391"/>
      <c r="M1" s="391"/>
      <c r="N1" s="391"/>
      <c r="O1" s="392"/>
    </row>
    <row r="2" spans="1:21" s="3" customFormat="1" ht="12.75" customHeight="1" thickBot="1">
      <c r="A2" s="2"/>
      <c r="B2" s="393" t="s">
        <v>682</v>
      </c>
      <c r="C2" s="394"/>
      <c r="D2" s="395"/>
      <c r="E2" s="40"/>
      <c r="F2" s="41"/>
      <c r="G2" s="42"/>
      <c r="H2" s="42"/>
      <c r="I2" s="43"/>
      <c r="J2" s="40"/>
      <c r="K2" s="42"/>
      <c r="L2" s="44"/>
      <c r="M2" s="43"/>
      <c r="N2" s="40"/>
      <c r="O2" s="23"/>
    </row>
    <row r="3" spans="1:21" s="7" customFormat="1" ht="21">
      <c r="A3" s="4"/>
      <c r="B3" s="5" t="s">
        <v>2</v>
      </c>
      <c r="C3" s="6"/>
      <c r="D3" s="396" t="s">
        <v>3</v>
      </c>
      <c r="E3" s="397"/>
      <c r="F3" s="397"/>
      <c r="G3" s="397"/>
      <c r="H3" s="397"/>
      <c r="I3" s="398"/>
      <c r="J3" s="399" t="s">
        <v>4</v>
      </c>
      <c r="K3" s="400"/>
      <c r="L3" s="400"/>
      <c r="M3" s="400"/>
      <c r="N3" s="400"/>
      <c r="O3" s="401"/>
    </row>
    <row r="4" spans="1:21" s="3" customFormat="1" ht="19.5" thickBot="1">
      <c r="A4" s="2"/>
      <c r="B4" s="8" t="s">
        <v>5</v>
      </c>
      <c r="C4" s="9"/>
      <c r="D4" s="402" t="s">
        <v>6</v>
      </c>
      <c r="E4" s="402"/>
      <c r="F4" s="402" t="s">
        <v>7</v>
      </c>
      <c r="G4" s="402"/>
      <c r="H4" s="402" t="s">
        <v>8</v>
      </c>
      <c r="I4" s="402"/>
      <c r="J4" s="403" t="s">
        <v>9</v>
      </c>
      <c r="K4" s="403"/>
      <c r="L4" s="404" t="s">
        <v>10</v>
      </c>
      <c r="M4" s="404"/>
      <c r="N4" s="404" t="s">
        <v>11</v>
      </c>
      <c r="O4" s="405"/>
    </row>
    <row r="5" spans="1:21" s="10" customFormat="1" ht="30" customHeight="1">
      <c r="A5" s="2"/>
      <c r="B5" s="384" t="s">
        <v>12</v>
      </c>
      <c r="C5" s="386"/>
      <c r="D5" s="388" t="s">
        <v>13</v>
      </c>
      <c r="E5" s="389"/>
      <c r="F5" s="388" t="s">
        <v>14</v>
      </c>
      <c r="G5" s="389"/>
      <c r="H5" s="388" t="s">
        <v>15</v>
      </c>
      <c r="I5" s="389"/>
      <c r="J5" s="364" t="s">
        <v>16</v>
      </c>
      <c r="K5" s="364"/>
      <c r="L5" s="364" t="s">
        <v>17</v>
      </c>
      <c r="M5" s="364"/>
      <c r="N5" s="377" t="s">
        <v>18</v>
      </c>
      <c r="O5" s="378"/>
    </row>
    <row r="6" spans="1:21" s="10" customFormat="1" ht="21" customHeight="1">
      <c r="A6" s="2"/>
      <c r="B6" s="385"/>
      <c r="C6" s="387"/>
      <c r="D6" s="540" t="s">
        <v>124</v>
      </c>
      <c r="E6" s="541"/>
      <c r="F6" s="541"/>
      <c r="G6" s="541"/>
      <c r="H6" s="541"/>
      <c r="I6" s="541"/>
      <c r="J6" s="541"/>
      <c r="K6" s="541"/>
      <c r="L6" s="541"/>
      <c r="M6" s="541"/>
      <c r="N6" s="541"/>
      <c r="O6" s="542"/>
      <c r="P6" s="190"/>
    </row>
    <row r="7" spans="1:21" s="10" customFormat="1" ht="18.75">
      <c r="A7" s="2"/>
      <c r="B7" s="385"/>
      <c r="C7" s="387"/>
      <c r="D7" s="543"/>
      <c r="E7" s="544"/>
      <c r="F7" s="544"/>
      <c r="G7" s="545"/>
      <c r="H7" s="538"/>
      <c r="I7" s="539"/>
      <c r="J7" s="539"/>
      <c r="K7" s="539"/>
      <c r="L7" s="539"/>
      <c r="M7" s="539"/>
      <c r="N7" s="539"/>
      <c r="O7" s="546"/>
    </row>
    <row r="8" spans="1:21" s="10" customFormat="1" ht="18.75">
      <c r="A8" s="2"/>
      <c r="B8" s="385"/>
      <c r="C8" s="387"/>
      <c r="D8" s="479"/>
      <c r="E8" s="480"/>
      <c r="F8" s="480"/>
      <c r="G8" s="480"/>
      <c r="H8" s="480"/>
      <c r="I8" s="481"/>
      <c r="J8" s="538"/>
      <c r="K8" s="539"/>
      <c r="L8" s="539"/>
      <c r="M8" s="539"/>
      <c r="N8" s="539"/>
      <c r="O8" s="539"/>
    </row>
    <row r="9" spans="1:21" s="14" customFormat="1" ht="12.75">
      <c r="A9" s="11"/>
      <c r="B9" s="24"/>
      <c r="C9" s="25"/>
      <c r="D9" s="195" t="s">
        <v>26</v>
      </c>
      <c r="E9" s="195"/>
      <c r="F9" s="195"/>
      <c r="G9" s="195"/>
      <c r="H9" s="195"/>
      <c r="I9" s="195"/>
      <c r="J9" s="195"/>
      <c r="K9" s="195"/>
      <c r="L9" s="195"/>
      <c r="M9" s="195"/>
      <c r="N9" s="195"/>
      <c r="O9" s="195"/>
      <c r="S9" s="15"/>
    </row>
    <row r="10" spans="1:21" s="16" customFormat="1" ht="42.75" customHeight="1">
      <c r="A10" s="2"/>
      <c r="B10" s="255"/>
      <c r="C10" s="45"/>
      <c r="D10" s="194" t="s">
        <v>678</v>
      </c>
      <c r="E10" s="194" t="s">
        <v>679</v>
      </c>
      <c r="G10" s="47"/>
      <c r="H10" s="690" t="s">
        <v>680</v>
      </c>
      <c r="I10" s="48"/>
      <c r="J10" s="49"/>
      <c r="K10" s="47"/>
      <c r="L10" s="50"/>
      <c r="M10" s="50"/>
      <c r="N10" s="50"/>
      <c r="O10" s="39"/>
    </row>
    <row r="11" spans="1:21" s="16" customFormat="1" ht="33.75" customHeight="1">
      <c r="A11" s="2"/>
      <c r="B11" s="255"/>
      <c r="C11" s="45"/>
      <c r="E11" s="194" t="s">
        <v>681</v>
      </c>
      <c r="F11" s="49"/>
      <c r="H11" s="691"/>
      <c r="I11" s="48"/>
      <c r="J11" s="49"/>
      <c r="K11" s="47"/>
      <c r="L11" s="50"/>
      <c r="M11" s="50"/>
      <c r="N11" s="50"/>
      <c r="O11" s="39"/>
      <c r="U11" s="10"/>
    </row>
    <row r="12" spans="1:21" s="16" customFormat="1" ht="2.25" customHeight="1">
      <c r="A12" s="2"/>
      <c r="B12" s="255"/>
      <c r="C12" s="45"/>
      <c r="F12" s="46"/>
      <c r="H12" s="197"/>
      <c r="I12" s="48"/>
      <c r="J12" s="49"/>
      <c r="K12" s="47"/>
      <c r="L12" s="50"/>
      <c r="M12" s="50"/>
      <c r="N12" s="50"/>
      <c r="O12" s="39"/>
    </row>
    <row r="13" spans="1:21" s="14" customFormat="1" ht="12.75">
      <c r="A13" s="11"/>
      <c r="B13" s="26"/>
      <c r="C13" s="27"/>
      <c r="D13" s="178"/>
      <c r="E13" s="12"/>
      <c r="F13" s="12"/>
      <c r="G13" s="12"/>
      <c r="H13" s="12"/>
      <c r="I13" s="12"/>
      <c r="J13" s="12"/>
      <c r="K13" s="12"/>
      <c r="L13" s="12"/>
      <c r="M13" s="12"/>
      <c r="N13" s="12"/>
      <c r="O13" s="13"/>
      <c r="S13" s="15"/>
      <c r="T13" s="14" t="s">
        <v>30</v>
      </c>
    </row>
    <row r="14" spans="1:21" s="16" customFormat="1" ht="19.5" thickBot="1">
      <c r="A14" s="2"/>
      <c r="B14" s="29"/>
      <c r="C14" s="28"/>
      <c r="D14" s="318" t="s">
        <v>94</v>
      </c>
      <c r="E14" s="319"/>
      <c r="F14" s="319"/>
      <c r="G14" s="319"/>
      <c r="H14" s="319"/>
      <c r="I14" s="319"/>
      <c r="J14" s="319"/>
      <c r="K14" s="319"/>
      <c r="L14" s="319"/>
      <c r="M14" s="319"/>
      <c r="N14" s="319"/>
      <c r="O14" s="320"/>
    </row>
    <row r="15" spans="1:21" s="16" customFormat="1" ht="19.5" thickBot="1">
      <c r="A15" s="2"/>
      <c r="B15" s="29"/>
      <c r="C15" s="28"/>
      <c r="D15" s="318" t="s">
        <v>32</v>
      </c>
      <c r="E15" s="319"/>
      <c r="F15" s="319"/>
      <c r="G15" s="319"/>
      <c r="H15" s="319"/>
      <c r="I15" s="319"/>
      <c r="J15" s="319"/>
      <c r="K15" s="319"/>
      <c r="L15" s="319"/>
      <c r="M15" s="319"/>
      <c r="N15" s="319"/>
      <c r="O15" s="320"/>
    </row>
    <row r="16" spans="1:21" s="16" customFormat="1" ht="19.5" thickBot="1">
      <c r="A16" s="2"/>
      <c r="B16" s="341" t="s">
        <v>33</v>
      </c>
      <c r="C16" s="28"/>
      <c r="D16" s="318" t="s">
        <v>34</v>
      </c>
      <c r="E16" s="319"/>
      <c r="F16" s="319"/>
      <c r="G16" s="319"/>
      <c r="H16" s="319"/>
      <c r="I16" s="319"/>
      <c r="J16" s="319"/>
      <c r="K16" s="319"/>
      <c r="L16" s="319"/>
      <c r="M16" s="319"/>
      <c r="N16" s="319"/>
      <c r="O16" s="320"/>
    </row>
    <row r="17" spans="1:26" s="10" customFormat="1" ht="19.5" thickBot="1">
      <c r="A17" s="2"/>
      <c r="B17" s="341"/>
      <c r="C17" s="28"/>
      <c r="D17" s="318" t="s">
        <v>35</v>
      </c>
      <c r="E17" s="319"/>
      <c r="F17" s="319"/>
      <c r="G17" s="319"/>
      <c r="H17" s="319"/>
      <c r="I17" s="319"/>
      <c r="J17" s="319"/>
      <c r="K17" s="319"/>
      <c r="L17" s="319"/>
      <c r="M17" s="319"/>
      <c r="N17" s="319"/>
      <c r="O17" s="320"/>
    </row>
    <row r="18" spans="1:26" s="10" customFormat="1" ht="18.75">
      <c r="A18" s="2"/>
      <c r="B18" s="341"/>
      <c r="C18" s="45"/>
      <c r="D18" s="318" t="s">
        <v>36</v>
      </c>
      <c r="E18" s="319"/>
      <c r="F18" s="319"/>
      <c r="G18" s="319"/>
      <c r="H18" s="319"/>
      <c r="I18" s="319"/>
      <c r="J18" s="319"/>
      <c r="K18" s="319"/>
      <c r="L18" s="319"/>
      <c r="M18" s="319"/>
      <c r="N18" s="319"/>
      <c r="O18" s="320"/>
    </row>
    <row r="19" spans="1:26" s="16" customFormat="1" ht="18.75">
      <c r="A19" s="2"/>
      <c r="B19" s="341"/>
      <c r="C19" s="45"/>
      <c r="D19" s="318" t="s">
        <v>37</v>
      </c>
      <c r="E19" s="319"/>
      <c r="F19" s="319"/>
      <c r="G19" s="319"/>
      <c r="H19" s="319"/>
      <c r="I19" s="319"/>
      <c r="J19" s="319"/>
      <c r="K19" s="319"/>
      <c r="L19" s="319"/>
      <c r="M19" s="319"/>
      <c r="N19" s="319"/>
      <c r="O19" s="320"/>
    </row>
    <row r="20" spans="1:26" s="16" customFormat="1" ht="18.75">
      <c r="A20" s="2"/>
      <c r="B20" s="341"/>
      <c r="C20" s="45"/>
      <c r="D20" s="342" t="s">
        <v>38</v>
      </c>
      <c r="E20" s="343"/>
      <c r="F20" s="343"/>
      <c r="G20" s="343"/>
      <c r="H20" s="343"/>
      <c r="I20" s="343"/>
      <c r="J20" s="343"/>
      <c r="K20" s="343"/>
      <c r="L20" s="343"/>
      <c r="M20" s="343"/>
      <c r="N20" s="343"/>
      <c r="O20" s="344"/>
      <c r="S20" s="17"/>
    </row>
    <row r="21" spans="1:26" s="16" customFormat="1" ht="18.75">
      <c r="A21" s="2"/>
      <c r="B21" s="341"/>
      <c r="C21" s="45"/>
      <c r="D21" s="345" t="s">
        <v>39</v>
      </c>
      <c r="E21" s="346"/>
      <c r="F21" s="346"/>
      <c r="G21" s="346"/>
      <c r="H21" s="346"/>
      <c r="I21" s="346"/>
      <c r="J21" s="346"/>
      <c r="K21" s="346"/>
      <c r="L21" s="346"/>
      <c r="M21" s="346"/>
      <c r="N21" s="346"/>
      <c r="O21" s="347"/>
    </row>
    <row r="22" spans="1:26" s="16" customFormat="1" ht="19.5" thickBot="1">
      <c r="A22" s="2"/>
      <c r="B22" s="341"/>
      <c r="C22" s="45"/>
      <c r="D22" s="357" t="s">
        <v>125</v>
      </c>
      <c r="E22" s="358"/>
      <c r="F22" s="358"/>
      <c r="G22" s="358"/>
      <c r="H22" s="358"/>
      <c r="I22" s="358"/>
      <c r="J22" s="358"/>
      <c r="K22" s="358"/>
      <c r="L22" s="358"/>
      <c r="M22" s="358"/>
      <c r="N22" s="358"/>
      <c r="O22" s="359"/>
    </row>
    <row r="23" spans="1:26" s="16" customFormat="1" ht="45.75" customHeight="1" thickBot="1">
      <c r="A23" s="2"/>
      <c r="B23" s="341"/>
      <c r="C23" s="45"/>
      <c r="D23" s="348" t="s">
        <v>126</v>
      </c>
      <c r="E23" s="349"/>
      <c r="F23" s="348" t="s">
        <v>127</v>
      </c>
      <c r="G23" s="349"/>
      <c r="H23" s="350"/>
      <c r="I23" s="351"/>
      <c r="J23" s="352"/>
      <c r="K23" s="353"/>
      <c r="L23" s="354"/>
      <c r="M23" s="355"/>
      <c r="N23" s="356"/>
      <c r="O23" s="349"/>
    </row>
    <row r="24" spans="1:26" s="14" customFormat="1" ht="8.25" customHeight="1">
      <c r="A24" s="11"/>
      <c r="B24" s="29"/>
      <c r="C24" s="30"/>
      <c r="D24" s="12"/>
      <c r="E24" s="12"/>
      <c r="F24" s="12"/>
      <c r="G24" s="192"/>
      <c r="H24" s="192"/>
      <c r="I24" s="12"/>
      <c r="J24" s="12"/>
      <c r="K24" s="12"/>
      <c r="L24" s="12"/>
      <c r="M24" s="12"/>
      <c r="N24" s="12"/>
      <c r="O24" s="13"/>
      <c r="S24" s="15"/>
      <c r="Z24" s="174"/>
    </row>
    <row r="25" spans="1:26" s="14" customFormat="1" ht="9" customHeight="1">
      <c r="A25" s="11"/>
      <c r="B25" s="29"/>
      <c r="C25" s="30"/>
      <c r="D25" s="12"/>
      <c r="E25" s="12"/>
      <c r="F25" s="12"/>
      <c r="G25" s="12"/>
      <c r="H25" s="12"/>
      <c r="I25" s="12"/>
      <c r="J25" s="12"/>
      <c r="K25" s="12"/>
      <c r="L25" s="12"/>
      <c r="M25" s="12"/>
      <c r="N25" s="12"/>
      <c r="O25" s="13"/>
      <c r="S25" s="15"/>
    </row>
    <row r="26" spans="1:26" ht="56.25" customHeight="1" thickBot="1">
      <c r="A26" s="2"/>
      <c r="B26" s="285"/>
      <c r="C26" s="277" t="s">
        <v>46</v>
      </c>
      <c r="D26" s="269"/>
      <c r="E26" s="270"/>
      <c r="F26" s="522" t="s">
        <v>128</v>
      </c>
      <c r="G26" s="523"/>
      <c r="H26" s="523"/>
      <c r="I26" s="523"/>
      <c r="J26" s="523"/>
      <c r="K26" s="523"/>
      <c r="L26" s="523"/>
      <c r="M26" s="523"/>
      <c r="N26" s="523"/>
      <c r="O26" s="524"/>
      <c r="P26" s="173"/>
    </row>
    <row r="27" spans="1:26" ht="40.5" customHeight="1">
      <c r="A27" s="2"/>
      <c r="B27" s="285"/>
      <c r="C27" s="314" t="s">
        <v>49</v>
      </c>
      <c r="D27" s="411"/>
      <c r="E27" s="525"/>
      <c r="F27" s="525"/>
      <c r="G27" s="525"/>
      <c r="H27" s="525"/>
      <c r="I27" s="525"/>
      <c r="J27" s="525"/>
      <c r="K27" s="525"/>
      <c r="L27" s="525"/>
      <c r="M27" s="526" t="s">
        <v>129</v>
      </c>
      <c r="N27" s="527"/>
      <c r="O27" s="528"/>
      <c r="P27" s="173"/>
      <c r="Q27" s="32"/>
      <c r="S27" s="174"/>
      <c r="U27" s="174"/>
      <c r="W27" s="33"/>
      <c r="Y27"/>
    </row>
    <row r="28" spans="1:26" ht="38.25" customHeight="1" thickBot="1">
      <c r="A28" s="2"/>
      <c r="B28" s="285"/>
      <c r="C28" s="315"/>
      <c r="D28" s="461"/>
      <c r="E28" s="462"/>
      <c r="F28" s="462"/>
      <c r="G28" s="462"/>
      <c r="H28" s="462"/>
      <c r="I28" s="462"/>
      <c r="J28" s="462"/>
      <c r="K28" s="462"/>
      <c r="L28" s="462"/>
      <c r="M28" s="462"/>
      <c r="N28" s="462"/>
      <c r="O28" s="463"/>
      <c r="P28" s="173"/>
      <c r="S28" s="174"/>
      <c r="T28" s="174"/>
    </row>
    <row r="29" spans="1:26" ht="48.75" customHeight="1">
      <c r="A29" s="2"/>
      <c r="B29" s="285"/>
      <c r="C29" s="309" t="s">
        <v>53</v>
      </c>
      <c r="D29" s="529" t="s">
        <v>105</v>
      </c>
      <c r="E29" s="530"/>
      <c r="F29" s="531" t="s">
        <v>130</v>
      </c>
      <c r="G29" s="532"/>
      <c r="H29" s="532"/>
      <c r="I29" s="532"/>
      <c r="J29" s="532"/>
      <c r="K29" s="532"/>
      <c r="L29" s="532"/>
      <c r="M29" s="532"/>
      <c r="N29" s="532"/>
      <c r="O29" s="533"/>
      <c r="Q29" s="34"/>
      <c r="R29" s="174"/>
      <c r="T29" s="174"/>
      <c r="U29" s="174"/>
    </row>
    <row r="30" spans="1:26" ht="47.25" customHeight="1">
      <c r="A30" s="2"/>
      <c r="B30" s="285"/>
      <c r="C30" s="310"/>
      <c r="D30" s="534" t="s">
        <v>131</v>
      </c>
      <c r="E30" s="424"/>
      <c r="F30" s="424"/>
      <c r="G30" s="424"/>
      <c r="H30" s="424"/>
      <c r="I30" s="424"/>
      <c r="J30" s="424"/>
      <c r="K30" s="424"/>
      <c r="L30" s="424"/>
      <c r="M30" s="424"/>
      <c r="N30" s="424"/>
      <c r="O30" s="425"/>
      <c r="Q30" s="34"/>
      <c r="U30" s="174"/>
      <c r="Y30" s="174"/>
    </row>
    <row r="31" spans="1:26" ht="45.75" customHeight="1">
      <c r="A31" s="2"/>
      <c r="B31" s="285"/>
      <c r="C31" s="310"/>
      <c r="D31" s="534" t="s">
        <v>132</v>
      </c>
      <c r="E31" s="424"/>
      <c r="F31" s="424"/>
      <c r="G31" s="424"/>
      <c r="H31" s="424"/>
      <c r="I31" s="424"/>
      <c r="J31" s="424"/>
      <c r="K31" s="424"/>
      <c r="L31" s="424"/>
      <c r="M31" s="424"/>
      <c r="N31" s="424"/>
      <c r="O31" s="425"/>
      <c r="Q31" s="34"/>
      <c r="T31" s="174"/>
    </row>
    <row r="32" spans="1:26" ht="45.75" customHeight="1">
      <c r="A32" s="2"/>
      <c r="B32" s="285"/>
      <c r="C32" s="310"/>
      <c r="D32" s="518" t="s">
        <v>133</v>
      </c>
      <c r="E32" s="519"/>
      <c r="F32" s="519"/>
      <c r="G32" s="519"/>
      <c r="H32" s="278"/>
      <c r="I32" s="491" t="s">
        <v>134</v>
      </c>
      <c r="J32" s="492"/>
      <c r="K32" s="492"/>
      <c r="L32" s="492"/>
      <c r="M32" s="492"/>
      <c r="N32" s="492"/>
      <c r="O32" s="493"/>
      <c r="Q32" s="34"/>
    </row>
    <row r="33" spans="1:21" ht="45.75" customHeight="1" thickBot="1">
      <c r="A33" s="2"/>
      <c r="B33" s="285"/>
      <c r="C33" s="311"/>
      <c r="D33" s="494" t="s">
        <v>135</v>
      </c>
      <c r="E33" s="495"/>
      <c r="F33" s="496"/>
      <c r="G33" s="334"/>
      <c r="H33" s="334"/>
      <c r="I33" s="334"/>
      <c r="J33" s="334"/>
      <c r="K33" s="334"/>
      <c r="L33" s="334"/>
      <c r="M33" s="334"/>
      <c r="N33" s="334"/>
      <c r="O33" s="334"/>
      <c r="P33" s="173"/>
      <c r="Q33" s="34"/>
    </row>
    <row r="34" spans="1:21" ht="62.25" customHeight="1">
      <c r="A34" s="2"/>
      <c r="B34" s="285"/>
      <c r="C34" s="309" t="s">
        <v>58</v>
      </c>
      <c r="D34" s="497"/>
      <c r="E34" s="498"/>
      <c r="F34" s="499" t="s">
        <v>136</v>
      </c>
      <c r="G34" s="500"/>
      <c r="H34" s="535" t="s">
        <v>137</v>
      </c>
      <c r="I34" s="536"/>
      <c r="J34" s="445" t="s">
        <v>138</v>
      </c>
      <c r="K34" s="298"/>
      <c r="L34" s="298"/>
      <c r="M34" s="537"/>
      <c r="N34" s="271"/>
      <c r="O34" s="232"/>
      <c r="Q34" s="32"/>
      <c r="R34" s="35"/>
      <c r="T34"/>
    </row>
    <row r="35" spans="1:21" ht="48" customHeight="1">
      <c r="A35" s="2"/>
      <c r="B35" s="285"/>
      <c r="C35" s="310"/>
      <c r="D35" s="360"/>
      <c r="E35" s="305"/>
      <c r="F35" s="515" t="s">
        <v>139</v>
      </c>
      <c r="G35" s="516"/>
      <c r="H35" s="517" t="s">
        <v>140</v>
      </c>
      <c r="I35" s="439"/>
      <c r="J35" s="301" t="s">
        <v>141</v>
      </c>
      <c r="K35" s="301"/>
      <c r="L35" s="301"/>
      <c r="M35" s="301"/>
      <c r="N35" s="301"/>
      <c r="O35" s="302"/>
      <c r="Q35" s="32"/>
      <c r="R35" s="35"/>
      <c r="U35" s="174"/>
    </row>
    <row r="36" spans="1:21" ht="60" customHeight="1">
      <c r="A36" s="2"/>
      <c r="B36" s="285"/>
      <c r="C36" s="310"/>
      <c r="F36" s="520" t="s">
        <v>142</v>
      </c>
      <c r="G36" s="521"/>
      <c r="H36" s="517" t="s">
        <v>143</v>
      </c>
      <c r="I36" s="439"/>
      <c r="L36" s="520" t="s">
        <v>144</v>
      </c>
      <c r="M36" s="521"/>
      <c r="Q36" s="32"/>
      <c r="R36" s="35"/>
      <c r="T36" s="174"/>
    </row>
    <row r="37" spans="1:21" ht="44.25" customHeight="1" thickBot="1">
      <c r="A37" s="2"/>
      <c r="B37" s="285"/>
      <c r="C37" s="310"/>
      <c r="D37" s="300" t="s">
        <v>145</v>
      </c>
      <c r="E37" s="301"/>
      <c r="F37" s="301"/>
      <c r="G37" s="301"/>
      <c r="H37" s="301"/>
      <c r="I37" s="301"/>
      <c r="J37" s="301"/>
      <c r="K37" s="301"/>
      <c r="L37" s="301"/>
      <c r="M37" s="301"/>
      <c r="N37" s="301"/>
      <c r="O37" s="302"/>
      <c r="Q37" s="32"/>
      <c r="R37" s="35"/>
      <c r="S37" s="174"/>
      <c r="T37" s="174"/>
    </row>
    <row r="38" spans="1:21" ht="41.25" customHeight="1" thickBot="1">
      <c r="A38" s="2"/>
      <c r="B38" s="285"/>
      <c r="C38" s="268" t="s">
        <v>68</v>
      </c>
      <c r="D38" s="419" t="s">
        <v>146</v>
      </c>
      <c r="E38" s="501"/>
      <c r="F38" s="502"/>
      <c r="G38" s="503"/>
      <c r="H38" s="503"/>
      <c r="I38" s="503"/>
      <c r="J38" s="503"/>
      <c r="K38" s="503"/>
      <c r="L38" s="503"/>
      <c r="M38" s="503"/>
      <c r="N38" s="503"/>
      <c r="O38" s="504"/>
      <c r="Q38" s="32"/>
      <c r="R38" s="35"/>
    </row>
    <row r="39" spans="1:21" ht="49.5" customHeight="1">
      <c r="A39" s="2"/>
      <c r="B39" s="285"/>
      <c r="C39" s="309" t="s">
        <v>120</v>
      </c>
      <c r="D39" s="272"/>
      <c r="E39" s="273"/>
      <c r="F39" s="273"/>
      <c r="G39" s="505" t="s">
        <v>147</v>
      </c>
      <c r="H39" s="506"/>
      <c r="I39" s="507"/>
      <c r="J39" s="505" t="s">
        <v>148</v>
      </c>
      <c r="K39" s="506"/>
      <c r="L39" s="506"/>
      <c r="M39" s="507"/>
      <c r="N39" s="273"/>
      <c r="O39" s="274"/>
      <c r="P39" s="173"/>
      <c r="Q39" s="32"/>
      <c r="R39" s="35"/>
    </row>
    <row r="40" spans="1:21" ht="49.5" customHeight="1">
      <c r="A40" s="2"/>
      <c r="B40" s="285"/>
      <c r="C40" s="310"/>
      <c r="D40" s="275"/>
      <c r="E40" s="276"/>
      <c r="F40" s="276"/>
      <c r="G40" s="276"/>
      <c r="H40" s="276"/>
      <c r="I40" s="276"/>
      <c r="J40" s="508" t="s">
        <v>149</v>
      </c>
      <c r="K40" s="509"/>
      <c r="L40" s="509"/>
      <c r="M40" s="510" t="s">
        <v>150</v>
      </c>
      <c r="N40" s="511"/>
      <c r="O40" s="511"/>
      <c r="P40" s="173"/>
      <c r="Q40" s="32"/>
      <c r="R40" s="35"/>
    </row>
    <row r="41" spans="1:21" ht="52.5" customHeight="1" thickBot="1">
      <c r="A41" s="2"/>
      <c r="B41" s="285"/>
      <c r="C41" s="311"/>
      <c r="D41" s="512" t="s">
        <v>151</v>
      </c>
      <c r="E41" s="513"/>
      <c r="F41" s="513"/>
      <c r="G41" s="513"/>
      <c r="H41" s="513"/>
      <c r="I41" s="513"/>
      <c r="J41" s="513"/>
      <c r="K41" s="513"/>
      <c r="L41" s="513"/>
      <c r="M41" s="513"/>
      <c r="N41" s="513"/>
      <c r="O41" s="514"/>
      <c r="Q41" s="32"/>
      <c r="R41" s="35"/>
    </row>
    <row r="42" spans="1:21">
      <c r="A42" s="2"/>
      <c r="B42" s="191"/>
      <c r="C42" s="21"/>
    </row>
    <row r="43" spans="1:21">
      <c r="A43" s="2"/>
      <c r="C43" s="21"/>
    </row>
    <row r="44" spans="1:21">
      <c r="A44" s="2"/>
      <c r="C44" s="21"/>
    </row>
    <row r="45" spans="1:21">
      <c r="A45" s="2"/>
    </row>
    <row r="46" spans="1:21">
      <c r="A46" s="2"/>
    </row>
    <row r="47" spans="1:21">
      <c r="A47" s="2"/>
    </row>
    <row r="48" spans="1:21">
      <c r="A48" s="2"/>
    </row>
    <row r="49" spans="1:23">
      <c r="A49" s="2"/>
    </row>
    <row r="50" spans="1:23">
      <c r="A50" s="2"/>
    </row>
    <row r="51" spans="1:23">
      <c r="A51" s="2"/>
    </row>
    <row r="52" spans="1:23">
      <c r="A52" s="2"/>
    </row>
    <row r="53" spans="1:23">
      <c r="A53" s="2"/>
    </row>
    <row r="54" spans="1:23">
      <c r="A54" s="2"/>
    </row>
    <row r="55" spans="1:23">
      <c r="A55" s="2"/>
    </row>
    <row r="56" spans="1:23">
      <c r="A56" s="2"/>
    </row>
    <row r="57" spans="1:23">
      <c r="A57" s="2"/>
    </row>
    <row r="58" spans="1:23">
      <c r="A58" s="2"/>
    </row>
    <row r="59" spans="1:23">
      <c r="A59" s="2"/>
    </row>
    <row r="60" spans="1:23" s="31" customFormat="1">
      <c r="A60" s="2"/>
      <c r="B60" s="1"/>
      <c r="C60" s="1"/>
      <c r="O60" s="36"/>
      <c r="P60" s="1"/>
      <c r="Q60" s="1"/>
      <c r="R60" s="1"/>
      <c r="S60" s="1"/>
      <c r="T60" s="1"/>
      <c r="U60" s="1"/>
      <c r="V60" s="1"/>
      <c r="W60" s="1"/>
    </row>
    <row r="61" spans="1:23" s="31" customFormat="1">
      <c r="A61" s="2"/>
      <c r="B61" s="1"/>
      <c r="C61" s="1"/>
      <c r="O61" s="36"/>
      <c r="P61" s="1"/>
      <c r="Q61" s="1"/>
      <c r="R61" s="1"/>
      <c r="S61" s="1"/>
      <c r="T61" s="1"/>
      <c r="U61" s="1"/>
      <c r="V61" s="1"/>
      <c r="W61" s="1"/>
    </row>
    <row r="62" spans="1:23" s="31" customFormat="1">
      <c r="A62" s="2"/>
      <c r="B62" s="1"/>
      <c r="C62" s="1"/>
      <c r="O62" s="36"/>
      <c r="P62" s="1"/>
      <c r="Q62" s="1"/>
      <c r="R62" s="1"/>
      <c r="S62" s="1"/>
      <c r="T62" s="1"/>
      <c r="U62" s="1"/>
      <c r="V62" s="1"/>
      <c r="W62" s="1"/>
    </row>
    <row r="63" spans="1:23" s="31" customFormat="1">
      <c r="A63" s="2"/>
      <c r="B63" s="1"/>
      <c r="C63" s="1"/>
      <c r="O63" s="36"/>
      <c r="P63" s="1"/>
      <c r="Q63" s="1"/>
      <c r="R63" s="1"/>
      <c r="S63" s="1"/>
      <c r="T63" s="1"/>
      <c r="U63" s="1"/>
      <c r="V63" s="1"/>
      <c r="W63" s="1"/>
    </row>
    <row r="64" spans="1:23" s="31" customFormat="1">
      <c r="A64" s="2"/>
      <c r="B64" s="1"/>
      <c r="C64" s="1"/>
      <c r="O64" s="36"/>
      <c r="P64" s="1"/>
      <c r="Q64" s="1"/>
      <c r="R64" s="1"/>
      <c r="S64" s="1"/>
      <c r="T64" s="1"/>
      <c r="U64" s="1"/>
      <c r="V64" s="1"/>
      <c r="W64" s="1"/>
    </row>
    <row r="65" spans="1:23" s="31" customFormat="1">
      <c r="A65" s="2"/>
      <c r="B65" s="1"/>
      <c r="C65" s="1"/>
      <c r="O65" s="36"/>
      <c r="P65" s="1"/>
      <c r="Q65" s="1"/>
      <c r="R65" s="1"/>
      <c r="S65" s="1"/>
      <c r="T65" s="1"/>
      <c r="U65" s="1"/>
      <c r="V65" s="1"/>
      <c r="W65" s="1"/>
    </row>
    <row r="66" spans="1:23" s="31" customFormat="1">
      <c r="A66" s="2"/>
      <c r="B66" s="1"/>
      <c r="C66" s="1"/>
      <c r="O66" s="36"/>
      <c r="P66" s="1"/>
      <c r="Q66" s="1"/>
      <c r="R66" s="1"/>
      <c r="S66" s="1"/>
      <c r="T66" s="1"/>
      <c r="U66" s="1"/>
      <c r="V66" s="1"/>
      <c r="W66" s="1"/>
    </row>
    <row r="67" spans="1:23" s="31" customFormat="1">
      <c r="A67" s="2"/>
      <c r="B67" s="1"/>
      <c r="C67" s="1"/>
      <c r="O67" s="36"/>
      <c r="P67" s="1"/>
      <c r="Q67" s="1"/>
      <c r="R67" s="1"/>
      <c r="S67" s="1"/>
      <c r="T67" s="1"/>
      <c r="U67" s="1"/>
      <c r="V67" s="1"/>
      <c r="W67" s="1"/>
    </row>
    <row r="68" spans="1:23" s="31" customFormat="1">
      <c r="A68" s="2"/>
      <c r="B68" s="1"/>
      <c r="C68" s="1"/>
      <c r="O68" s="36"/>
      <c r="P68" s="1"/>
      <c r="Q68" s="1"/>
      <c r="R68" s="1"/>
      <c r="S68" s="1"/>
      <c r="T68" s="1"/>
      <c r="U68" s="1"/>
      <c r="V68" s="1"/>
      <c r="W68" s="1"/>
    </row>
    <row r="69" spans="1:23" s="31" customFormat="1">
      <c r="A69" s="2"/>
      <c r="B69" s="1"/>
      <c r="C69" s="1"/>
      <c r="O69" s="36"/>
      <c r="P69" s="1"/>
      <c r="Q69" s="1"/>
      <c r="R69" s="1"/>
      <c r="S69" s="1"/>
      <c r="T69" s="1"/>
      <c r="U69" s="1"/>
      <c r="V69" s="1"/>
      <c r="W69" s="1"/>
    </row>
    <row r="70" spans="1:23" s="31" customFormat="1">
      <c r="A70" s="2"/>
      <c r="B70" s="1"/>
      <c r="C70" s="1"/>
      <c r="O70" s="36"/>
      <c r="P70" s="1"/>
      <c r="Q70" s="1"/>
      <c r="R70" s="1"/>
      <c r="S70" s="1"/>
      <c r="T70" s="1"/>
      <c r="U70" s="1"/>
      <c r="V70" s="1"/>
      <c r="W70" s="1"/>
    </row>
    <row r="71" spans="1:23" s="31" customFormat="1">
      <c r="A71" s="2"/>
      <c r="B71" s="1"/>
      <c r="C71" s="1"/>
      <c r="O71" s="36"/>
      <c r="P71" s="1"/>
      <c r="Q71" s="1"/>
      <c r="R71" s="1"/>
      <c r="S71" s="1"/>
      <c r="T71" s="1"/>
      <c r="U71" s="1"/>
      <c r="V71" s="1"/>
      <c r="W71" s="1"/>
    </row>
    <row r="72" spans="1:23" s="31" customFormat="1">
      <c r="A72" s="2"/>
      <c r="B72" s="1"/>
      <c r="C72" s="1"/>
      <c r="O72" s="36"/>
      <c r="P72" s="1"/>
      <c r="Q72" s="1"/>
      <c r="R72" s="1"/>
      <c r="S72" s="1"/>
      <c r="T72" s="1"/>
      <c r="U72" s="1"/>
      <c r="V72" s="1"/>
      <c r="W72" s="1"/>
    </row>
    <row r="73" spans="1:23" s="31" customFormat="1">
      <c r="A73" s="2"/>
      <c r="B73" s="1"/>
      <c r="C73" s="1"/>
      <c r="O73" s="36"/>
      <c r="P73" s="1"/>
      <c r="Q73" s="1"/>
      <c r="R73" s="1"/>
      <c r="S73" s="1"/>
      <c r="T73" s="1"/>
      <c r="U73" s="1"/>
      <c r="V73" s="1"/>
      <c r="W73" s="1"/>
    </row>
    <row r="74" spans="1:23" s="31" customFormat="1">
      <c r="A74" s="2"/>
      <c r="B74" s="1"/>
      <c r="C74" s="1"/>
      <c r="O74" s="36"/>
      <c r="P74" s="1"/>
      <c r="Q74" s="1"/>
      <c r="R74" s="1"/>
      <c r="S74" s="1"/>
      <c r="T74" s="1"/>
      <c r="U74" s="1"/>
      <c r="V74" s="1"/>
      <c r="W74" s="1"/>
    </row>
    <row r="75" spans="1:23" s="31" customFormat="1">
      <c r="A75" s="2"/>
      <c r="B75" s="1"/>
      <c r="C75" s="1"/>
      <c r="O75" s="36"/>
      <c r="P75" s="1"/>
      <c r="Q75" s="1"/>
      <c r="R75" s="1"/>
      <c r="S75" s="1"/>
      <c r="T75" s="1"/>
      <c r="U75" s="1"/>
      <c r="V75" s="1"/>
      <c r="W75" s="1"/>
    </row>
    <row r="76" spans="1:23">
      <c r="A76" s="2"/>
    </row>
    <row r="77" spans="1:23">
      <c r="A77" s="2"/>
    </row>
    <row r="78" spans="1:23">
      <c r="A78" s="2"/>
    </row>
    <row r="79" spans="1:23">
      <c r="A79" s="2"/>
    </row>
    <row r="80" spans="1:23">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sheetData>
  <mergeCells count="75">
    <mergeCell ref="H10:H11"/>
    <mergeCell ref="B1:O1"/>
    <mergeCell ref="B2:D2"/>
    <mergeCell ref="D3:I3"/>
    <mergeCell ref="J3:O3"/>
    <mergeCell ref="D4:E4"/>
    <mergeCell ref="F4:G4"/>
    <mergeCell ref="H4:I4"/>
    <mergeCell ref="J4:K4"/>
    <mergeCell ref="L4:M4"/>
    <mergeCell ref="N4:O4"/>
    <mergeCell ref="D8:I8"/>
    <mergeCell ref="J8:O8"/>
    <mergeCell ref="B5:B8"/>
    <mergeCell ref="C5:C8"/>
    <mergeCell ref="D5:E5"/>
    <mergeCell ref="F5:G5"/>
    <mergeCell ref="H5:I5"/>
    <mergeCell ref="J5:K5"/>
    <mergeCell ref="L5:M5"/>
    <mergeCell ref="N5:O5"/>
    <mergeCell ref="D6:O6"/>
    <mergeCell ref="D7:G7"/>
    <mergeCell ref="H7:O7"/>
    <mergeCell ref="D14:O14"/>
    <mergeCell ref="D15:O15"/>
    <mergeCell ref="B16:B23"/>
    <mergeCell ref="D16:O16"/>
    <mergeCell ref="D17:O17"/>
    <mergeCell ref="D18:O18"/>
    <mergeCell ref="D19:O19"/>
    <mergeCell ref="D20:O20"/>
    <mergeCell ref="D21:O21"/>
    <mergeCell ref="D22:O22"/>
    <mergeCell ref="F23:G23"/>
    <mergeCell ref="H23:I23"/>
    <mergeCell ref="J23:L23"/>
    <mergeCell ref="M23:O23"/>
    <mergeCell ref="D23:E23"/>
    <mergeCell ref="B26:B41"/>
    <mergeCell ref="F26:O26"/>
    <mergeCell ref="C27:C28"/>
    <mergeCell ref="D27:L27"/>
    <mergeCell ref="M27:O27"/>
    <mergeCell ref="D28:O28"/>
    <mergeCell ref="C29:C33"/>
    <mergeCell ref="D29:E29"/>
    <mergeCell ref="F29:O29"/>
    <mergeCell ref="D30:O30"/>
    <mergeCell ref="D31:O31"/>
    <mergeCell ref="H34:I34"/>
    <mergeCell ref="J34:M34"/>
    <mergeCell ref="D38:E38"/>
    <mergeCell ref="F38:O38"/>
    <mergeCell ref="C39:C41"/>
    <mergeCell ref="G39:I39"/>
    <mergeCell ref="J39:M39"/>
    <mergeCell ref="J40:L40"/>
    <mergeCell ref="M40:O40"/>
    <mergeCell ref="D41:O41"/>
    <mergeCell ref="D37:O37"/>
    <mergeCell ref="I32:O32"/>
    <mergeCell ref="D33:E33"/>
    <mergeCell ref="F33:O33"/>
    <mergeCell ref="C34:C37"/>
    <mergeCell ref="D34:E34"/>
    <mergeCell ref="F34:G34"/>
    <mergeCell ref="D35:E35"/>
    <mergeCell ref="F35:G35"/>
    <mergeCell ref="H35:I35"/>
    <mergeCell ref="J35:O35"/>
    <mergeCell ref="D32:G32"/>
    <mergeCell ref="F36:G36"/>
    <mergeCell ref="H36:I36"/>
    <mergeCell ref="L36:M36"/>
  </mergeCells>
  <conditionalFormatting sqref="O2">
    <cfRule type="cellIs" dxfId="3" priority="3" operator="lessThan">
      <formula>0</formula>
    </cfRule>
    <cfRule type="cellIs" dxfId="2" priority="4" operator="greaterThan">
      <formula>0</formula>
    </cfRule>
  </conditionalFormatting>
  <conditionalFormatting sqref="F2">
    <cfRule type="cellIs" dxfId="1" priority="1" operator="lessThan">
      <formula>0</formula>
    </cfRule>
    <cfRule type="cellIs" dxfId="0" priority="2" operator="greaterThan">
      <formula>0</formula>
    </cfRule>
  </conditionalFormatting>
  <hyperlinks>
    <hyperlink ref="D19:O19" r:id="rId1" display="Le Creuset E-Newsletter: The Special Ingredient" xr:uid="{7DEAE252-96B7-4F61-B974-F0CC8815D802}"/>
    <hyperlink ref="D16:O16" r:id="rId2" display="Le Creuset Product Knowlegde Web-based Training Platform" xr:uid="{81F560EE-89DC-4752-9BAE-A041551A02F9}"/>
    <hyperlink ref="D20:O20" r:id="rId3" display="Le Creuset Culinary Program" xr:uid="{B215E355-EA8E-474C-9DEB-E1D85CABF23C}"/>
    <hyperlink ref="D17:O17" r:id="rId4" display="Le Creuset Asset Library- Click here for imagery &amp; promotional signage!" xr:uid="{CEB4A1F9-A305-4D0E-950A-ADE6ECCFBDBB}"/>
    <hyperlink ref="D18:O18" r:id="rId5" display="The Social Press Kit" xr:uid="{640DDC1B-3F63-40D7-B342-3E4FC3A440DD}"/>
    <hyperlink ref="D14:O14" r:id="rId6" display="Le Creuset 2019 Product Catalog" xr:uid="{5700136F-3992-4294-9B3A-2D774426320C}"/>
    <hyperlink ref="D15:O15" r:id="rId7" display="Le Creuset Merchandising Guide" xr:uid="{52B3A205-D488-4DB9-8AD7-9523C1C87A1F}"/>
    <hyperlink ref="D21:O21" r:id="rId8" display="Bridal Registry - Gift with Completion Program" xr:uid="{62EA8FB3-E571-4444-BA12-3E86ABFB3153}"/>
  </hyperlinks>
  <printOptions horizontalCentered="1" verticalCentered="1"/>
  <pageMargins left="0" right="0" top="0" bottom="0" header="0" footer="0"/>
  <pageSetup scale="44"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17BA-14CA-479B-83EC-0579837F4ADD}">
  <sheetPr>
    <tabColor rgb="FFFFFF00"/>
    <pageSetUpPr fitToPage="1"/>
  </sheetPr>
  <dimension ref="A1:L23"/>
  <sheetViews>
    <sheetView zoomScale="70" zoomScaleNormal="70" workbookViewId="0">
      <pane ySplit="2" topLeftCell="A3" activePane="bottomLeft" state="frozen"/>
      <selection pane="bottomLeft" activeCell="U21" sqref="U21"/>
    </sheetView>
  </sheetViews>
  <sheetFormatPr defaultColWidth="9.140625" defaultRowHeight="15" customHeight="1"/>
  <cols>
    <col min="1" max="1" width="28.28515625" style="51" customWidth="1"/>
    <col min="2" max="2" width="20.5703125" style="66" bestFit="1" customWidth="1"/>
    <col min="3" max="3" width="48" style="73" customWidth="1"/>
    <col min="4" max="4" width="48.140625" style="74" customWidth="1"/>
    <col min="5" max="5" width="12" style="75" customWidth="1"/>
    <col min="6" max="6" width="13.140625" style="75" bestFit="1" customWidth="1"/>
    <col min="7" max="7" width="10.5703125" style="76" customWidth="1"/>
    <col min="8" max="8" width="11.140625" style="75" customWidth="1"/>
    <col min="9" max="9" width="14.28515625" style="77" customWidth="1"/>
    <col min="10" max="10" width="15.5703125" style="77" customWidth="1"/>
    <col min="11" max="11" width="18" style="78" customWidth="1"/>
    <col min="12" max="12" width="17.5703125" style="78" customWidth="1"/>
    <col min="13" max="16384" width="9.140625" style="51"/>
  </cols>
  <sheetData>
    <row r="1" spans="1:12" ht="15.75">
      <c r="A1" s="547" t="s">
        <v>152</v>
      </c>
      <c r="B1" s="547"/>
      <c r="C1" s="547"/>
      <c r="D1" s="547"/>
      <c r="E1" s="547"/>
      <c r="F1" s="547"/>
      <c r="G1" s="547"/>
      <c r="H1" s="547"/>
      <c r="I1" s="547"/>
      <c r="J1" s="547"/>
      <c r="K1" s="547"/>
      <c r="L1" s="51"/>
    </row>
    <row r="2" spans="1:12" s="57" customFormat="1" ht="31.5">
      <c r="A2" s="52" t="s">
        <v>153</v>
      </c>
      <c r="B2" s="52" t="s">
        <v>154</v>
      </c>
      <c r="C2" s="53" t="s">
        <v>155</v>
      </c>
      <c r="D2" s="54" t="s">
        <v>156</v>
      </c>
      <c r="E2" s="55" t="s">
        <v>157</v>
      </c>
      <c r="F2" s="55" t="s">
        <v>158</v>
      </c>
      <c r="G2" s="55" t="s">
        <v>159</v>
      </c>
      <c r="H2" s="55" t="s">
        <v>160</v>
      </c>
      <c r="I2" s="54" t="s">
        <v>161</v>
      </c>
      <c r="J2" s="54" t="s">
        <v>162</v>
      </c>
      <c r="K2" s="56" t="s">
        <v>163</v>
      </c>
      <c r="L2" s="56" t="s">
        <v>164</v>
      </c>
    </row>
    <row r="3" spans="1:12" s="57" customFormat="1" ht="15" customHeight="1">
      <c r="A3" s="548" t="s">
        <v>165</v>
      </c>
      <c r="B3" s="549"/>
      <c r="C3" s="549"/>
      <c r="D3" s="549"/>
      <c r="E3" s="549"/>
      <c r="F3" s="549"/>
      <c r="G3" s="549"/>
      <c r="H3" s="549"/>
      <c r="I3" s="549"/>
      <c r="J3" s="549"/>
      <c r="K3" s="549"/>
      <c r="L3" s="550"/>
    </row>
    <row r="4" spans="1:12" ht="56.25" customHeight="1">
      <c r="A4" s="64"/>
      <c r="B4" s="58" t="s">
        <v>166</v>
      </c>
      <c r="C4" s="67" t="s">
        <v>167</v>
      </c>
      <c r="D4" s="68" t="s">
        <v>168</v>
      </c>
      <c r="E4" s="60">
        <v>175</v>
      </c>
      <c r="F4" s="60">
        <v>100</v>
      </c>
      <c r="G4" s="72">
        <v>0.43</v>
      </c>
      <c r="H4" s="60">
        <v>60</v>
      </c>
      <c r="I4" s="62">
        <v>1</v>
      </c>
      <c r="J4" s="62" t="s">
        <v>169</v>
      </c>
      <c r="K4" s="63" t="s">
        <v>170</v>
      </c>
      <c r="L4" s="63" t="s">
        <v>170</v>
      </c>
    </row>
    <row r="5" spans="1:12" ht="66.75" customHeight="1">
      <c r="A5" s="64"/>
      <c r="B5" s="58" t="s">
        <v>171</v>
      </c>
      <c r="C5" s="67" t="s">
        <v>172</v>
      </c>
      <c r="D5" s="68" t="s">
        <v>173</v>
      </c>
      <c r="E5" s="60">
        <v>300</v>
      </c>
      <c r="F5" s="60">
        <v>180</v>
      </c>
      <c r="G5" s="72">
        <v>0.4</v>
      </c>
      <c r="H5" s="60">
        <v>108</v>
      </c>
      <c r="I5" s="62">
        <v>1</v>
      </c>
      <c r="J5" s="62" t="s">
        <v>169</v>
      </c>
      <c r="K5" s="63" t="s">
        <v>170</v>
      </c>
      <c r="L5" s="63" t="s">
        <v>170</v>
      </c>
    </row>
    <row r="6" spans="1:12" ht="56.25" customHeight="1">
      <c r="A6" s="64"/>
      <c r="B6" s="58" t="s">
        <v>174</v>
      </c>
      <c r="C6" s="67" t="s">
        <v>175</v>
      </c>
      <c r="D6" s="68" t="s">
        <v>176</v>
      </c>
      <c r="E6" s="60">
        <v>390</v>
      </c>
      <c r="F6" s="60">
        <v>250</v>
      </c>
      <c r="G6" s="72">
        <v>0.36</v>
      </c>
      <c r="H6" s="60">
        <v>150</v>
      </c>
      <c r="I6" s="62">
        <v>1</v>
      </c>
      <c r="J6" s="62" t="s">
        <v>169</v>
      </c>
      <c r="K6" s="63" t="s">
        <v>170</v>
      </c>
      <c r="L6" s="63" t="s">
        <v>170</v>
      </c>
    </row>
    <row r="7" spans="1:12" ht="56.25" customHeight="1">
      <c r="A7" s="64"/>
      <c r="B7" s="58" t="s">
        <v>177</v>
      </c>
      <c r="C7" s="67" t="s">
        <v>178</v>
      </c>
      <c r="D7" s="68" t="s">
        <v>179</v>
      </c>
      <c r="E7" s="60">
        <v>110</v>
      </c>
      <c r="F7" s="60">
        <v>85</v>
      </c>
      <c r="G7" s="72">
        <v>0.23</v>
      </c>
      <c r="H7" s="60">
        <v>51</v>
      </c>
      <c r="I7" s="62">
        <v>2</v>
      </c>
      <c r="J7" s="62" t="s">
        <v>169</v>
      </c>
      <c r="K7" s="63" t="s">
        <v>170</v>
      </c>
      <c r="L7" s="63" t="s">
        <v>170</v>
      </c>
    </row>
    <row r="8" spans="1:12" ht="56.25" customHeight="1">
      <c r="A8" s="64"/>
      <c r="B8" s="58" t="s">
        <v>180</v>
      </c>
      <c r="C8" s="67" t="s">
        <v>181</v>
      </c>
      <c r="D8" s="68" t="s">
        <v>182</v>
      </c>
      <c r="E8" s="60">
        <v>67</v>
      </c>
      <c r="F8" s="60">
        <v>50</v>
      </c>
      <c r="G8" s="72">
        <v>0.25</v>
      </c>
      <c r="H8" s="60">
        <v>30</v>
      </c>
      <c r="I8" s="62">
        <v>2</v>
      </c>
      <c r="J8" s="62" t="s">
        <v>169</v>
      </c>
      <c r="K8" s="63" t="s">
        <v>170</v>
      </c>
      <c r="L8" s="63" t="s">
        <v>170</v>
      </c>
    </row>
    <row r="9" spans="1:12" ht="56.25" customHeight="1">
      <c r="A9" s="64"/>
      <c r="B9" s="58" t="s">
        <v>183</v>
      </c>
      <c r="C9" s="67" t="s">
        <v>184</v>
      </c>
      <c r="D9" s="68" t="s">
        <v>185</v>
      </c>
      <c r="E9" s="60">
        <v>28</v>
      </c>
      <c r="F9" s="60">
        <v>20</v>
      </c>
      <c r="G9" s="72">
        <v>0.28999999999999998</v>
      </c>
      <c r="H9" s="60">
        <v>12</v>
      </c>
      <c r="I9" s="62">
        <v>6</v>
      </c>
      <c r="J9" s="62" t="s">
        <v>186</v>
      </c>
      <c r="K9" s="63" t="s">
        <v>170</v>
      </c>
      <c r="L9" s="63" t="s">
        <v>170</v>
      </c>
    </row>
    <row r="10" spans="1:12" ht="56.25" customHeight="1">
      <c r="A10" s="64"/>
      <c r="B10" s="58" t="s">
        <v>187</v>
      </c>
      <c r="C10" s="67" t="s">
        <v>188</v>
      </c>
      <c r="D10" s="68" t="s">
        <v>189</v>
      </c>
      <c r="E10" s="60">
        <v>28</v>
      </c>
      <c r="F10" s="60">
        <v>20</v>
      </c>
      <c r="G10" s="72">
        <v>0.28999999999999998</v>
      </c>
      <c r="H10" s="60">
        <v>12</v>
      </c>
      <c r="I10" s="62">
        <v>4</v>
      </c>
      <c r="J10" s="62" t="s">
        <v>186</v>
      </c>
      <c r="K10" s="63" t="s">
        <v>170</v>
      </c>
      <c r="L10" s="63" t="s">
        <v>170</v>
      </c>
    </row>
    <row r="11" spans="1:12" ht="56.25" customHeight="1">
      <c r="A11" s="64"/>
      <c r="B11" s="58" t="s">
        <v>190</v>
      </c>
      <c r="C11" s="67" t="s">
        <v>191</v>
      </c>
      <c r="D11" s="68" t="s">
        <v>192</v>
      </c>
      <c r="E11" s="60">
        <v>42</v>
      </c>
      <c r="F11" s="60">
        <v>33.5</v>
      </c>
      <c r="G11" s="72">
        <v>0.2</v>
      </c>
      <c r="H11" s="60">
        <v>20.100000000000001</v>
      </c>
      <c r="I11" s="62">
        <v>4</v>
      </c>
      <c r="J11" s="62" t="s">
        <v>186</v>
      </c>
      <c r="K11" s="63" t="s">
        <v>170</v>
      </c>
      <c r="L11" s="63" t="s">
        <v>170</v>
      </c>
    </row>
    <row r="12" spans="1:12" ht="56.25" customHeight="1">
      <c r="A12" s="64"/>
      <c r="B12" s="58" t="s">
        <v>193</v>
      </c>
      <c r="C12" s="67" t="s">
        <v>194</v>
      </c>
      <c r="D12" s="68" t="s">
        <v>192</v>
      </c>
      <c r="E12" s="60">
        <v>50</v>
      </c>
      <c r="F12" s="60">
        <v>40</v>
      </c>
      <c r="G12" s="72">
        <v>0.2</v>
      </c>
      <c r="H12" s="60">
        <v>24</v>
      </c>
      <c r="I12" s="62">
        <v>2</v>
      </c>
      <c r="J12" s="62" t="s">
        <v>186</v>
      </c>
      <c r="K12" s="63" t="s">
        <v>170</v>
      </c>
      <c r="L12" s="63" t="s">
        <v>170</v>
      </c>
    </row>
    <row r="13" spans="1:12" ht="56.25" customHeight="1">
      <c r="A13" s="64"/>
      <c r="B13" s="58" t="s">
        <v>195</v>
      </c>
      <c r="C13" s="67" t="s">
        <v>196</v>
      </c>
      <c r="D13" s="68" t="s">
        <v>197</v>
      </c>
      <c r="E13" s="60">
        <v>62</v>
      </c>
      <c r="F13" s="60">
        <v>49.5</v>
      </c>
      <c r="G13" s="72">
        <v>0.2</v>
      </c>
      <c r="H13" s="60">
        <v>29.7</v>
      </c>
      <c r="I13" s="62">
        <v>2</v>
      </c>
      <c r="J13" s="62" t="s">
        <v>186</v>
      </c>
      <c r="K13" s="63" t="s">
        <v>170</v>
      </c>
      <c r="L13" s="63" t="s">
        <v>170</v>
      </c>
    </row>
    <row r="14" spans="1:12" ht="56.25" customHeight="1">
      <c r="A14" s="64"/>
      <c r="B14" s="58" t="s">
        <v>198</v>
      </c>
      <c r="C14" s="67" t="s">
        <v>199</v>
      </c>
      <c r="D14" s="68" t="s">
        <v>200</v>
      </c>
      <c r="E14" s="60">
        <v>20</v>
      </c>
      <c r="F14" s="60">
        <v>15</v>
      </c>
      <c r="G14" s="72">
        <v>0.25</v>
      </c>
      <c r="H14" s="60">
        <v>7.5</v>
      </c>
      <c r="I14" s="62">
        <v>1</v>
      </c>
      <c r="J14" s="62" t="s">
        <v>186</v>
      </c>
      <c r="K14" s="63" t="s">
        <v>170</v>
      </c>
      <c r="L14" s="63" t="s">
        <v>170</v>
      </c>
    </row>
    <row r="15" spans="1:12" ht="56.25" customHeight="1">
      <c r="A15" s="64"/>
      <c r="B15" s="58" t="s">
        <v>201</v>
      </c>
      <c r="C15" s="67" t="s">
        <v>202</v>
      </c>
      <c r="D15" s="68" t="s">
        <v>203</v>
      </c>
      <c r="E15" s="60">
        <v>25</v>
      </c>
      <c r="F15" s="60">
        <v>20</v>
      </c>
      <c r="G15" s="72">
        <v>0.2</v>
      </c>
      <c r="H15" s="60">
        <v>10</v>
      </c>
      <c r="I15" s="62">
        <v>1</v>
      </c>
      <c r="J15" s="62" t="s">
        <v>186</v>
      </c>
      <c r="K15" s="63" t="s">
        <v>170</v>
      </c>
      <c r="L15" s="63" t="s">
        <v>170</v>
      </c>
    </row>
    <row r="16" spans="1:12" s="57" customFormat="1" ht="15.75">
      <c r="A16" s="226" t="s">
        <v>204</v>
      </c>
      <c r="B16" s="227"/>
      <c r="C16" s="227"/>
      <c r="D16" s="227"/>
      <c r="E16" s="233"/>
      <c r="F16" s="233"/>
      <c r="G16" s="233"/>
      <c r="H16" s="233"/>
      <c r="I16" s="234"/>
      <c r="J16" s="234"/>
      <c r="K16" s="235"/>
      <c r="L16" s="235"/>
    </row>
    <row r="17" spans="1:12" ht="56.25" customHeight="1">
      <c r="A17" s="64"/>
      <c r="B17" s="58" t="s">
        <v>171</v>
      </c>
      <c r="C17" s="67" t="s">
        <v>205</v>
      </c>
      <c r="D17" s="68" t="s">
        <v>206</v>
      </c>
      <c r="E17" s="60">
        <v>300</v>
      </c>
      <c r="F17" s="60">
        <v>180</v>
      </c>
      <c r="G17" s="72">
        <v>0.4</v>
      </c>
      <c r="H17" s="60">
        <v>108</v>
      </c>
      <c r="I17" s="62">
        <v>1</v>
      </c>
      <c r="J17" s="62" t="s">
        <v>169</v>
      </c>
      <c r="K17" s="63" t="s">
        <v>170</v>
      </c>
      <c r="L17" s="63" t="s">
        <v>170</v>
      </c>
    </row>
    <row r="18" spans="1:12" ht="56.25" customHeight="1">
      <c r="A18" s="64"/>
      <c r="B18" s="58" t="s">
        <v>207</v>
      </c>
      <c r="C18" s="67" t="s">
        <v>208</v>
      </c>
      <c r="D18" s="68" t="s">
        <v>209</v>
      </c>
      <c r="E18" s="60">
        <v>155</v>
      </c>
      <c r="F18" s="60">
        <v>100</v>
      </c>
      <c r="G18" s="72">
        <v>0.35</v>
      </c>
      <c r="H18" s="60">
        <v>60</v>
      </c>
      <c r="I18" s="62">
        <v>1</v>
      </c>
      <c r="J18" s="62" t="s">
        <v>169</v>
      </c>
      <c r="K18" s="63">
        <v>44392</v>
      </c>
      <c r="L18" s="63">
        <v>44409</v>
      </c>
    </row>
    <row r="19" spans="1:12" ht="56.25" customHeight="1">
      <c r="A19" s="64"/>
      <c r="B19" s="58" t="s">
        <v>210</v>
      </c>
      <c r="C19" s="67" t="s">
        <v>211</v>
      </c>
      <c r="D19" s="68" t="s">
        <v>212</v>
      </c>
      <c r="E19" s="60">
        <v>155</v>
      </c>
      <c r="F19" s="60">
        <v>100</v>
      </c>
      <c r="G19" s="72">
        <v>0.35</v>
      </c>
      <c r="H19" s="60">
        <v>60</v>
      </c>
      <c r="I19" s="62">
        <v>1</v>
      </c>
      <c r="J19" s="62" t="s">
        <v>169</v>
      </c>
      <c r="K19" s="63">
        <v>44392</v>
      </c>
      <c r="L19" s="63">
        <v>44409</v>
      </c>
    </row>
    <row r="20" spans="1:12" ht="56.25" customHeight="1">
      <c r="A20" s="64"/>
      <c r="B20" s="58" t="s">
        <v>213</v>
      </c>
      <c r="C20" s="67" t="s">
        <v>214</v>
      </c>
      <c r="D20" s="68" t="s">
        <v>215</v>
      </c>
      <c r="E20" s="60">
        <v>440</v>
      </c>
      <c r="F20" s="60">
        <v>300</v>
      </c>
      <c r="G20" s="72">
        <v>0.32</v>
      </c>
      <c r="H20" s="60">
        <v>180</v>
      </c>
      <c r="I20" s="62">
        <v>1</v>
      </c>
      <c r="J20" s="62" t="s">
        <v>169</v>
      </c>
      <c r="K20" s="63">
        <v>44423</v>
      </c>
      <c r="L20" s="63">
        <v>44440</v>
      </c>
    </row>
    <row r="21" spans="1:12" ht="56.25" customHeight="1">
      <c r="A21" s="64"/>
      <c r="B21" s="58" t="s">
        <v>216</v>
      </c>
      <c r="C21" s="67" t="s">
        <v>217</v>
      </c>
      <c r="D21" s="68" t="s">
        <v>218</v>
      </c>
      <c r="E21" s="60">
        <v>200</v>
      </c>
      <c r="F21" s="60">
        <v>130</v>
      </c>
      <c r="G21" s="72">
        <v>0.35</v>
      </c>
      <c r="H21" s="60">
        <v>78</v>
      </c>
      <c r="I21" s="62">
        <v>1</v>
      </c>
      <c r="J21" s="62" t="s">
        <v>169</v>
      </c>
      <c r="K21" s="63">
        <v>44423</v>
      </c>
      <c r="L21" s="63">
        <v>44440</v>
      </c>
    </row>
    <row r="22" spans="1:12" ht="56.25" customHeight="1">
      <c r="A22" s="64"/>
      <c r="B22" s="58" t="s">
        <v>180</v>
      </c>
      <c r="C22" s="67" t="s">
        <v>219</v>
      </c>
      <c r="D22" s="68" t="s">
        <v>182</v>
      </c>
      <c r="E22" s="60">
        <v>67</v>
      </c>
      <c r="F22" s="60">
        <v>50</v>
      </c>
      <c r="G22" s="72">
        <v>0.25</v>
      </c>
      <c r="H22" s="60">
        <v>30</v>
      </c>
      <c r="I22" s="62">
        <v>2</v>
      </c>
      <c r="J22" s="62" t="s">
        <v>169</v>
      </c>
      <c r="K22" s="63" t="s">
        <v>170</v>
      </c>
      <c r="L22" s="63" t="s">
        <v>170</v>
      </c>
    </row>
    <row r="23" spans="1:12" ht="56.25" customHeight="1">
      <c r="A23" s="64"/>
      <c r="B23" s="58" t="s">
        <v>220</v>
      </c>
      <c r="C23" s="67" t="s">
        <v>221</v>
      </c>
      <c r="D23" s="68" t="s">
        <v>222</v>
      </c>
      <c r="E23" s="60">
        <v>28</v>
      </c>
      <c r="F23" s="60">
        <v>20</v>
      </c>
      <c r="G23" s="72">
        <v>0.28999999999999998</v>
      </c>
      <c r="H23" s="60">
        <v>12</v>
      </c>
      <c r="I23" s="62">
        <v>6</v>
      </c>
      <c r="J23" s="62" t="s">
        <v>186</v>
      </c>
      <c r="K23" s="63" t="s">
        <v>170</v>
      </c>
      <c r="L23" s="63" t="s">
        <v>170</v>
      </c>
    </row>
  </sheetData>
  <mergeCells count="2">
    <mergeCell ref="A1:K1"/>
    <mergeCell ref="A3:L3"/>
  </mergeCells>
  <printOptions horizontalCentered="1" gridLines="1"/>
  <pageMargins left="0.25" right="0.25" top="0.75" bottom="0" header="0.3" footer="0.3"/>
  <pageSetup scale="3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4812-0CBA-41CD-AE55-129A700C2781}">
  <sheetPr>
    <tabColor rgb="FF00B0F0"/>
    <pageSetUpPr fitToPage="1"/>
  </sheetPr>
  <dimension ref="A1:L43"/>
  <sheetViews>
    <sheetView zoomScale="70" zoomScaleNormal="70" workbookViewId="0">
      <pane ySplit="2" topLeftCell="A3" activePane="bottomLeft" state="frozen"/>
      <selection pane="bottomLeft" activeCell="D11" sqref="D11"/>
    </sheetView>
  </sheetViews>
  <sheetFormatPr defaultColWidth="9.140625" defaultRowHeight="15" customHeight="1"/>
  <cols>
    <col min="1" max="1" width="28.28515625" style="51" customWidth="1"/>
    <col min="2" max="2" width="20.5703125" style="66" bestFit="1" customWidth="1"/>
    <col min="3" max="3" width="48" style="73" customWidth="1"/>
    <col min="4" max="4" width="48.140625" style="74" customWidth="1"/>
    <col min="5" max="5" width="12" style="75" customWidth="1"/>
    <col min="6" max="6" width="13.140625" style="75" bestFit="1" customWidth="1"/>
    <col min="7" max="7" width="10.5703125" style="76" customWidth="1"/>
    <col min="8" max="8" width="11.140625" style="75" customWidth="1"/>
    <col min="9" max="9" width="14.28515625" style="77" customWidth="1"/>
    <col min="10" max="10" width="15.5703125" style="77" customWidth="1"/>
    <col min="11" max="11" width="18" style="78" customWidth="1"/>
    <col min="12" max="12" width="17.5703125" style="78" customWidth="1"/>
    <col min="13" max="16384" width="9.140625" style="51"/>
  </cols>
  <sheetData>
    <row r="1" spans="1:12" ht="15.75">
      <c r="A1" s="547" t="s">
        <v>152</v>
      </c>
      <c r="B1" s="547"/>
      <c r="C1" s="547"/>
      <c r="D1" s="547"/>
      <c r="E1" s="547"/>
      <c r="F1" s="547"/>
      <c r="G1" s="547"/>
      <c r="H1" s="547"/>
      <c r="I1" s="547"/>
      <c r="J1" s="547"/>
      <c r="K1" s="547"/>
      <c r="L1" s="51"/>
    </row>
    <row r="2" spans="1:12" s="57" customFormat="1" ht="31.5">
      <c r="A2" s="52" t="s">
        <v>153</v>
      </c>
      <c r="B2" s="52" t="s">
        <v>154</v>
      </c>
      <c r="C2" s="53" t="s">
        <v>155</v>
      </c>
      <c r="D2" s="54" t="s">
        <v>156</v>
      </c>
      <c r="E2" s="55" t="s">
        <v>157</v>
      </c>
      <c r="F2" s="55" t="s">
        <v>158</v>
      </c>
      <c r="G2" s="55" t="s">
        <v>159</v>
      </c>
      <c r="H2" s="55" t="s">
        <v>160</v>
      </c>
      <c r="I2" s="54" t="s">
        <v>161</v>
      </c>
      <c r="J2" s="54" t="s">
        <v>162</v>
      </c>
      <c r="K2" s="56" t="s">
        <v>163</v>
      </c>
      <c r="L2" s="56" t="s">
        <v>164</v>
      </c>
    </row>
    <row r="3" spans="1:12" ht="15.75">
      <c r="A3" s="216" t="s">
        <v>223</v>
      </c>
      <c r="B3" s="217"/>
      <c r="C3" s="217"/>
      <c r="D3" s="217"/>
      <c r="E3" s="233"/>
      <c r="F3" s="233"/>
      <c r="G3" s="233"/>
      <c r="H3" s="233"/>
      <c r="I3" s="234"/>
      <c r="J3" s="234"/>
      <c r="K3" s="235"/>
      <c r="L3" s="235"/>
    </row>
    <row r="4" spans="1:12" ht="66.75" customHeight="1">
      <c r="A4" s="64"/>
      <c r="B4" s="58" t="s">
        <v>224</v>
      </c>
      <c r="C4" s="67" t="s">
        <v>225</v>
      </c>
      <c r="D4" s="68" t="s">
        <v>46</v>
      </c>
      <c r="E4" s="60">
        <v>255</v>
      </c>
      <c r="F4" s="60" t="s">
        <v>226</v>
      </c>
      <c r="G4" s="72" t="s">
        <v>226</v>
      </c>
      <c r="H4" s="60">
        <v>127.5</v>
      </c>
      <c r="I4" s="62">
        <v>2</v>
      </c>
      <c r="J4" s="62" t="s">
        <v>169</v>
      </c>
      <c r="K4" s="63">
        <v>44348</v>
      </c>
      <c r="L4" s="63">
        <v>44378</v>
      </c>
    </row>
    <row r="5" spans="1:12" s="57" customFormat="1" ht="15.75">
      <c r="A5" s="226" t="s">
        <v>204</v>
      </c>
      <c r="B5" s="227"/>
      <c r="C5" s="227"/>
      <c r="D5" s="227"/>
      <c r="E5" s="233"/>
      <c r="F5" s="233"/>
      <c r="G5" s="233"/>
      <c r="H5" s="233"/>
      <c r="I5" s="234"/>
      <c r="J5" s="234"/>
      <c r="K5" s="235"/>
      <c r="L5" s="235"/>
    </row>
    <row r="6" spans="1:12" ht="66.75" customHeight="1">
      <c r="A6" s="64"/>
      <c r="B6" s="58" t="s">
        <v>171</v>
      </c>
      <c r="C6" s="67" t="s">
        <v>205</v>
      </c>
      <c r="D6" s="68" t="s">
        <v>206</v>
      </c>
      <c r="E6" s="60">
        <v>300</v>
      </c>
      <c r="F6" s="60">
        <v>180</v>
      </c>
      <c r="G6" s="72">
        <v>0.4</v>
      </c>
      <c r="H6" s="60">
        <v>108</v>
      </c>
      <c r="I6" s="62">
        <v>1</v>
      </c>
      <c r="J6" s="62" t="s">
        <v>169</v>
      </c>
      <c r="K6" s="63" t="s">
        <v>170</v>
      </c>
      <c r="L6" s="63" t="s">
        <v>170</v>
      </c>
    </row>
    <row r="7" spans="1:12" ht="56.25" customHeight="1">
      <c r="A7" s="64"/>
      <c r="B7" s="224" t="s">
        <v>207</v>
      </c>
      <c r="C7" s="67" t="s">
        <v>208</v>
      </c>
      <c r="D7" s="68" t="s">
        <v>209</v>
      </c>
      <c r="E7" s="60">
        <v>155</v>
      </c>
      <c r="F7" s="60">
        <v>100</v>
      </c>
      <c r="G7" s="72">
        <v>0.35</v>
      </c>
      <c r="H7" s="60">
        <v>60</v>
      </c>
      <c r="I7" s="62">
        <v>1</v>
      </c>
      <c r="J7" s="62" t="s">
        <v>169</v>
      </c>
      <c r="K7" s="63">
        <v>44392</v>
      </c>
      <c r="L7" s="63">
        <v>44409</v>
      </c>
    </row>
    <row r="8" spans="1:12" ht="56.25" customHeight="1">
      <c r="A8" s="64"/>
      <c r="B8" s="224" t="s">
        <v>210</v>
      </c>
      <c r="C8" s="67" t="s">
        <v>211</v>
      </c>
      <c r="D8" s="68" t="s">
        <v>212</v>
      </c>
      <c r="E8" s="60">
        <v>155</v>
      </c>
      <c r="F8" s="60">
        <v>100</v>
      </c>
      <c r="G8" s="72">
        <v>0.35</v>
      </c>
      <c r="H8" s="60">
        <v>60</v>
      </c>
      <c r="I8" s="62">
        <v>1</v>
      </c>
      <c r="J8" s="62" t="s">
        <v>169</v>
      </c>
      <c r="K8" s="63">
        <v>44392</v>
      </c>
      <c r="L8" s="63">
        <v>44409</v>
      </c>
    </row>
    <row r="9" spans="1:12" ht="56.25" customHeight="1">
      <c r="A9" s="64"/>
      <c r="B9" s="58" t="s">
        <v>213</v>
      </c>
      <c r="C9" s="67" t="s">
        <v>214</v>
      </c>
      <c r="D9" s="68" t="s">
        <v>215</v>
      </c>
      <c r="E9" s="60">
        <v>440</v>
      </c>
      <c r="F9" s="60">
        <v>300</v>
      </c>
      <c r="G9" s="72">
        <v>0.32</v>
      </c>
      <c r="H9" s="60">
        <v>180</v>
      </c>
      <c r="I9" s="62">
        <v>1</v>
      </c>
      <c r="J9" s="62" t="s">
        <v>169</v>
      </c>
      <c r="K9" s="63">
        <v>44423</v>
      </c>
      <c r="L9" s="63">
        <v>44440</v>
      </c>
    </row>
    <row r="10" spans="1:12" ht="56.25" customHeight="1">
      <c r="A10" s="64"/>
      <c r="B10" s="58" t="s">
        <v>216</v>
      </c>
      <c r="C10" s="67" t="s">
        <v>217</v>
      </c>
      <c r="D10" s="68" t="s">
        <v>218</v>
      </c>
      <c r="E10" s="60">
        <v>200</v>
      </c>
      <c r="F10" s="60">
        <v>130</v>
      </c>
      <c r="G10" s="72">
        <v>0.35</v>
      </c>
      <c r="H10" s="60">
        <v>78</v>
      </c>
      <c r="I10" s="62">
        <v>1</v>
      </c>
      <c r="J10" s="62" t="s">
        <v>169</v>
      </c>
      <c r="K10" s="63">
        <v>44423</v>
      </c>
      <c r="L10" s="63">
        <v>44440</v>
      </c>
    </row>
    <row r="11" spans="1:12" ht="56.25" customHeight="1">
      <c r="A11" s="64"/>
      <c r="B11" s="58" t="s">
        <v>180</v>
      </c>
      <c r="C11" s="67" t="s">
        <v>227</v>
      </c>
      <c r="D11" s="68" t="s">
        <v>182</v>
      </c>
      <c r="E11" s="60">
        <v>67</v>
      </c>
      <c r="F11" s="60">
        <v>50</v>
      </c>
      <c r="G11" s="72">
        <v>0.25</v>
      </c>
      <c r="H11" s="60">
        <v>30</v>
      </c>
      <c r="I11" s="62">
        <v>2</v>
      </c>
      <c r="J11" s="62" t="s">
        <v>169</v>
      </c>
      <c r="K11" s="63" t="s">
        <v>170</v>
      </c>
      <c r="L11" s="63" t="s">
        <v>170</v>
      </c>
    </row>
    <row r="12" spans="1:12" ht="56.25" customHeight="1">
      <c r="A12" s="64"/>
      <c r="B12" s="58" t="s">
        <v>220</v>
      </c>
      <c r="C12" s="67" t="s">
        <v>221</v>
      </c>
      <c r="D12" s="68" t="s">
        <v>222</v>
      </c>
      <c r="E12" s="60">
        <v>28</v>
      </c>
      <c r="F12" s="60">
        <v>20</v>
      </c>
      <c r="G12" s="72">
        <v>0.28999999999999998</v>
      </c>
      <c r="H12" s="60">
        <v>12</v>
      </c>
      <c r="I12" s="62">
        <v>6</v>
      </c>
      <c r="J12" s="62" t="s">
        <v>186</v>
      </c>
      <c r="K12" s="63" t="s">
        <v>170</v>
      </c>
      <c r="L12" s="63" t="s">
        <v>170</v>
      </c>
    </row>
    <row r="13" spans="1:12" ht="15.75">
      <c r="A13" s="216" t="s">
        <v>228</v>
      </c>
      <c r="B13" s="217"/>
      <c r="C13" s="217"/>
      <c r="D13" s="217"/>
      <c r="E13" s="233"/>
      <c r="F13" s="233"/>
      <c r="G13" s="233"/>
      <c r="H13" s="233"/>
      <c r="I13" s="234"/>
      <c r="J13" s="234"/>
      <c r="K13" s="235"/>
      <c r="L13" s="235"/>
    </row>
    <row r="14" spans="1:12" ht="84.75" customHeight="1">
      <c r="A14" s="64"/>
      <c r="B14" s="58" t="s">
        <v>229</v>
      </c>
      <c r="C14" s="67" t="s">
        <v>230</v>
      </c>
      <c r="D14" s="68" t="s">
        <v>46</v>
      </c>
      <c r="E14" s="60">
        <v>690</v>
      </c>
      <c r="F14" s="60">
        <v>490</v>
      </c>
      <c r="G14" s="72">
        <v>0.28999999999999998</v>
      </c>
      <c r="H14" s="60">
        <v>269.5</v>
      </c>
      <c r="I14" s="62">
        <v>1</v>
      </c>
      <c r="J14" s="62" t="s">
        <v>169</v>
      </c>
      <c r="K14" s="63">
        <v>44378</v>
      </c>
      <c r="L14" s="63">
        <v>44409</v>
      </c>
    </row>
    <row r="15" spans="1:12" ht="31.5">
      <c r="A15" s="216" t="s">
        <v>231</v>
      </c>
      <c r="B15" s="217"/>
      <c r="C15" s="217"/>
      <c r="D15" s="217"/>
      <c r="E15" s="55" t="s">
        <v>232</v>
      </c>
      <c r="F15" s="55" t="s">
        <v>233</v>
      </c>
      <c r="G15" s="55" t="s">
        <v>159</v>
      </c>
      <c r="H15" s="55" t="s">
        <v>234</v>
      </c>
      <c r="I15" s="54" t="s">
        <v>161</v>
      </c>
      <c r="J15" s="54" t="s">
        <v>162</v>
      </c>
      <c r="K15" s="56" t="s">
        <v>163</v>
      </c>
      <c r="L15" s="56" t="s">
        <v>164</v>
      </c>
    </row>
    <row r="16" spans="1:12" ht="80.25" customHeight="1">
      <c r="A16" s="65"/>
      <c r="B16" s="58" t="s">
        <v>235</v>
      </c>
      <c r="C16" s="59" t="s">
        <v>236</v>
      </c>
      <c r="D16" s="68" t="s">
        <v>237</v>
      </c>
      <c r="E16" s="60">
        <v>132</v>
      </c>
      <c r="F16" s="60">
        <v>85</v>
      </c>
      <c r="G16" s="71">
        <v>0.35</v>
      </c>
      <c r="H16" s="177">
        <v>42.5</v>
      </c>
      <c r="I16" s="176">
        <v>10</v>
      </c>
      <c r="J16" s="196" t="s">
        <v>169</v>
      </c>
      <c r="K16" s="175">
        <v>44409</v>
      </c>
      <c r="L16" s="63">
        <v>44440</v>
      </c>
    </row>
    <row r="17" spans="1:12" ht="31.5">
      <c r="A17" s="216" t="s">
        <v>238</v>
      </c>
      <c r="B17" s="217"/>
      <c r="C17" s="217"/>
      <c r="D17" s="217"/>
      <c r="E17" s="55" t="s">
        <v>232</v>
      </c>
      <c r="F17" s="55" t="s">
        <v>233</v>
      </c>
      <c r="G17" s="55" t="s">
        <v>159</v>
      </c>
      <c r="H17" s="55" t="s">
        <v>234</v>
      </c>
      <c r="I17" s="54" t="s">
        <v>161</v>
      </c>
      <c r="J17" s="54" t="s">
        <v>162</v>
      </c>
      <c r="K17" s="56" t="s">
        <v>163</v>
      </c>
      <c r="L17" s="56" t="s">
        <v>164</v>
      </c>
    </row>
    <row r="18" spans="1:12" ht="84.75" customHeight="1">
      <c r="A18" s="64"/>
      <c r="B18" s="58" t="s">
        <v>239</v>
      </c>
      <c r="C18" s="67" t="s">
        <v>240</v>
      </c>
      <c r="D18" s="68" t="s">
        <v>241</v>
      </c>
      <c r="E18" s="60">
        <v>25</v>
      </c>
      <c r="F18" s="60" t="s">
        <v>226</v>
      </c>
      <c r="G18" s="72" t="s">
        <v>226</v>
      </c>
      <c r="H18" s="60">
        <v>12.5</v>
      </c>
      <c r="I18" s="62" t="s">
        <v>242</v>
      </c>
      <c r="J18" s="62" t="s">
        <v>242</v>
      </c>
      <c r="K18" s="63">
        <v>44450</v>
      </c>
      <c r="L18" s="63">
        <v>44470</v>
      </c>
    </row>
    <row r="19" spans="1:12" ht="84.75" customHeight="1">
      <c r="A19" s="64"/>
      <c r="B19" s="58" t="s">
        <v>243</v>
      </c>
      <c r="C19" s="67" t="s">
        <v>244</v>
      </c>
      <c r="D19" s="68" t="s">
        <v>245</v>
      </c>
      <c r="E19" s="60">
        <v>34</v>
      </c>
      <c r="F19" s="60" t="s">
        <v>226</v>
      </c>
      <c r="G19" s="72" t="s">
        <v>226</v>
      </c>
      <c r="H19" s="60">
        <v>17</v>
      </c>
      <c r="I19" s="62" t="s">
        <v>242</v>
      </c>
      <c r="J19" s="62" t="s">
        <v>242</v>
      </c>
      <c r="K19" s="63">
        <v>44454</v>
      </c>
      <c r="L19" s="63">
        <v>44484</v>
      </c>
    </row>
    <row r="20" spans="1:12" ht="31.5">
      <c r="A20" s="216" t="s">
        <v>246</v>
      </c>
      <c r="B20" s="217"/>
      <c r="C20" s="217"/>
      <c r="D20" s="217"/>
      <c r="E20" s="55" t="s">
        <v>232</v>
      </c>
      <c r="F20" s="55" t="s">
        <v>233</v>
      </c>
      <c r="G20" s="55" t="s">
        <v>159</v>
      </c>
      <c r="H20" s="55" t="s">
        <v>234</v>
      </c>
      <c r="I20" s="54" t="s">
        <v>161</v>
      </c>
      <c r="J20" s="54" t="s">
        <v>162</v>
      </c>
      <c r="K20" s="56" t="s">
        <v>163</v>
      </c>
      <c r="L20" s="56" t="s">
        <v>164</v>
      </c>
    </row>
    <row r="21" spans="1:12" ht="75.75" customHeight="1">
      <c r="A21" s="65"/>
      <c r="B21" s="70" t="s">
        <v>247</v>
      </c>
      <c r="C21" s="59" t="s">
        <v>248</v>
      </c>
      <c r="D21" s="228" t="s">
        <v>249</v>
      </c>
      <c r="E21" s="177">
        <v>400</v>
      </c>
      <c r="F21" s="177" t="s">
        <v>226</v>
      </c>
      <c r="G21" s="229" t="s">
        <v>226</v>
      </c>
      <c r="H21" s="177">
        <v>206</v>
      </c>
      <c r="I21" s="176">
        <v>1</v>
      </c>
      <c r="J21" s="176" t="s">
        <v>169</v>
      </c>
      <c r="K21" s="175">
        <v>44440</v>
      </c>
      <c r="L21" s="175">
        <v>44470</v>
      </c>
    </row>
    <row r="22" spans="1:12" ht="75.75" customHeight="1">
      <c r="A22" s="65"/>
      <c r="B22" s="70" t="s">
        <v>250</v>
      </c>
      <c r="C22" s="59" t="s">
        <v>251</v>
      </c>
      <c r="D22" s="228" t="s">
        <v>252</v>
      </c>
      <c r="E22" s="177">
        <v>270</v>
      </c>
      <c r="F22" s="177" t="s">
        <v>226</v>
      </c>
      <c r="G22" s="229" t="s">
        <v>226</v>
      </c>
      <c r="H22" s="177">
        <v>139</v>
      </c>
      <c r="I22" s="176">
        <v>1</v>
      </c>
      <c r="J22" s="176" t="s">
        <v>169</v>
      </c>
      <c r="K22" s="175">
        <v>44440</v>
      </c>
      <c r="L22" s="175">
        <v>44470</v>
      </c>
    </row>
    <row r="23" spans="1:12" ht="75.75" customHeight="1">
      <c r="A23" s="65"/>
      <c r="B23" s="230" t="s">
        <v>253</v>
      </c>
      <c r="C23" s="59" t="s">
        <v>254</v>
      </c>
      <c r="D23" s="228" t="s">
        <v>255</v>
      </c>
      <c r="E23" s="177">
        <v>20</v>
      </c>
      <c r="F23" s="177" t="s">
        <v>226</v>
      </c>
      <c r="G23" s="229" t="s">
        <v>226</v>
      </c>
      <c r="H23" s="177">
        <v>9.4</v>
      </c>
      <c r="I23" s="176">
        <v>16</v>
      </c>
      <c r="J23" s="176" t="s">
        <v>169</v>
      </c>
      <c r="K23" s="175">
        <v>44440</v>
      </c>
      <c r="L23" s="175">
        <v>44470</v>
      </c>
    </row>
    <row r="24" spans="1:12" ht="75.75" customHeight="1">
      <c r="A24" s="65"/>
      <c r="B24" s="230" t="s">
        <v>256</v>
      </c>
      <c r="C24" s="59" t="s">
        <v>257</v>
      </c>
      <c r="D24" s="228" t="s">
        <v>255</v>
      </c>
      <c r="E24" s="177">
        <v>20</v>
      </c>
      <c r="F24" s="177" t="s">
        <v>226</v>
      </c>
      <c r="G24" s="229" t="s">
        <v>226</v>
      </c>
      <c r="H24" s="177">
        <v>9.4</v>
      </c>
      <c r="I24" s="176">
        <v>16</v>
      </c>
      <c r="J24" s="176" t="s">
        <v>169</v>
      </c>
      <c r="K24" s="175">
        <v>44440</v>
      </c>
      <c r="L24" s="175">
        <v>44470</v>
      </c>
    </row>
    <row r="25" spans="1:12" ht="75.75" customHeight="1">
      <c r="A25" s="65"/>
      <c r="B25" s="230" t="s">
        <v>258</v>
      </c>
      <c r="C25" s="59" t="s">
        <v>259</v>
      </c>
      <c r="D25" s="228" t="s">
        <v>255</v>
      </c>
      <c r="E25" s="177">
        <v>20</v>
      </c>
      <c r="F25" s="177" t="s">
        <v>226</v>
      </c>
      <c r="G25" s="229" t="s">
        <v>226</v>
      </c>
      <c r="H25" s="177">
        <v>9.4</v>
      </c>
      <c r="I25" s="176">
        <v>16</v>
      </c>
      <c r="J25" s="176" t="s">
        <v>169</v>
      </c>
      <c r="K25" s="175">
        <v>44440</v>
      </c>
      <c r="L25" s="175">
        <v>44470</v>
      </c>
    </row>
    <row r="26" spans="1:12" ht="75.75" customHeight="1">
      <c r="A26" s="65"/>
      <c r="B26" s="230" t="s">
        <v>260</v>
      </c>
      <c r="C26" s="59" t="s">
        <v>261</v>
      </c>
      <c r="D26" s="228" t="s">
        <v>255</v>
      </c>
      <c r="E26" s="177">
        <v>20</v>
      </c>
      <c r="F26" s="177" t="s">
        <v>226</v>
      </c>
      <c r="G26" s="229" t="s">
        <v>226</v>
      </c>
      <c r="H26" s="177">
        <v>9.4</v>
      </c>
      <c r="I26" s="176">
        <v>16</v>
      </c>
      <c r="J26" s="176" t="s">
        <v>169</v>
      </c>
      <c r="K26" s="175">
        <v>44440</v>
      </c>
      <c r="L26" s="175">
        <v>44470</v>
      </c>
    </row>
    <row r="27" spans="1:12" ht="75.75" customHeight="1">
      <c r="A27" s="65"/>
      <c r="B27" s="230" t="s">
        <v>262</v>
      </c>
      <c r="C27" s="59" t="s">
        <v>263</v>
      </c>
      <c r="D27" s="228" t="s">
        <v>255</v>
      </c>
      <c r="E27" s="177">
        <v>20</v>
      </c>
      <c r="F27" s="177" t="s">
        <v>226</v>
      </c>
      <c r="G27" s="229" t="s">
        <v>226</v>
      </c>
      <c r="H27" s="177">
        <v>9.4</v>
      </c>
      <c r="I27" s="176">
        <v>16</v>
      </c>
      <c r="J27" s="176" t="s">
        <v>169</v>
      </c>
      <c r="K27" s="175">
        <v>44440</v>
      </c>
      <c r="L27" s="175">
        <v>44470</v>
      </c>
    </row>
    <row r="28" spans="1:12" ht="75.75" customHeight="1">
      <c r="A28" s="65"/>
      <c r="B28" s="230" t="s">
        <v>264</v>
      </c>
      <c r="C28" s="231" t="s">
        <v>265</v>
      </c>
      <c r="D28" s="228" t="s">
        <v>255</v>
      </c>
      <c r="E28" s="177">
        <v>20</v>
      </c>
      <c r="F28" s="177" t="s">
        <v>226</v>
      </c>
      <c r="G28" s="229" t="s">
        <v>226</v>
      </c>
      <c r="H28" s="177">
        <v>9.4</v>
      </c>
      <c r="I28" s="176">
        <v>16</v>
      </c>
      <c r="J28" s="176" t="s">
        <v>169</v>
      </c>
      <c r="K28" s="175">
        <v>44440</v>
      </c>
      <c r="L28" s="175">
        <v>44470</v>
      </c>
    </row>
    <row r="29" spans="1:12" ht="101.25" customHeight="1">
      <c r="A29" s="65"/>
      <c r="B29" s="70" t="s">
        <v>266</v>
      </c>
      <c r="C29" s="59" t="s">
        <v>267</v>
      </c>
      <c r="D29" s="228" t="s">
        <v>268</v>
      </c>
      <c r="E29" s="177">
        <v>75</v>
      </c>
      <c r="F29" s="177" t="s">
        <v>226</v>
      </c>
      <c r="G29" s="229" t="s">
        <v>226</v>
      </c>
      <c r="H29" s="177">
        <v>35.25</v>
      </c>
      <c r="I29" s="176">
        <v>3</v>
      </c>
      <c r="J29" s="176" t="s">
        <v>169</v>
      </c>
      <c r="K29" s="175">
        <v>44440</v>
      </c>
      <c r="L29" s="175">
        <v>44470</v>
      </c>
    </row>
    <row r="30" spans="1:12" ht="101.25" customHeight="1">
      <c r="A30" s="65"/>
      <c r="B30" s="230" t="s">
        <v>269</v>
      </c>
      <c r="C30" s="59" t="s">
        <v>270</v>
      </c>
      <c r="D30" s="228" t="s">
        <v>271</v>
      </c>
      <c r="E30" s="177">
        <v>50</v>
      </c>
      <c r="F30" s="177" t="s">
        <v>226</v>
      </c>
      <c r="G30" s="229" t="s">
        <v>226</v>
      </c>
      <c r="H30" s="177">
        <v>25</v>
      </c>
      <c r="I30" s="177" t="s">
        <v>242</v>
      </c>
      <c r="J30" s="177" t="s">
        <v>242</v>
      </c>
      <c r="K30" s="175">
        <v>44440</v>
      </c>
      <c r="L30" s="175">
        <v>44470</v>
      </c>
    </row>
    <row r="31" spans="1:12" ht="93.75" customHeight="1">
      <c r="A31" s="65"/>
      <c r="B31" s="70" t="s">
        <v>272</v>
      </c>
      <c r="C31" s="59" t="s">
        <v>273</v>
      </c>
      <c r="D31" s="69" t="s">
        <v>274</v>
      </c>
      <c r="E31" s="60">
        <v>50</v>
      </c>
      <c r="F31" s="177" t="s">
        <v>226</v>
      </c>
      <c r="G31" s="229" t="s">
        <v>226</v>
      </c>
      <c r="H31" s="177">
        <v>25.75</v>
      </c>
      <c r="I31" s="176">
        <v>6</v>
      </c>
      <c r="J31" s="176" t="s">
        <v>169</v>
      </c>
      <c r="K31" s="175">
        <v>44440</v>
      </c>
      <c r="L31" s="175">
        <v>44470</v>
      </c>
    </row>
    <row r="32" spans="1:12" ht="80.25" customHeight="1">
      <c r="A32" s="65"/>
      <c r="B32" s="58" t="s">
        <v>275</v>
      </c>
      <c r="C32" s="59" t="s">
        <v>276</v>
      </c>
      <c r="D32" s="68" t="s">
        <v>277</v>
      </c>
      <c r="E32" s="60">
        <v>12</v>
      </c>
      <c r="F32" s="177" t="s">
        <v>226</v>
      </c>
      <c r="G32" s="229" t="s">
        <v>226</v>
      </c>
      <c r="H32" s="177">
        <v>5.64</v>
      </c>
      <c r="I32" s="176">
        <v>10</v>
      </c>
      <c r="J32" s="177" t="s">
        <v>186</v>
      </c>
      <c r="K32" s="175">
        <v>44440</v>
      </c>
      <c r="L32" s="175">
        <v>44470</v>
      </c>
    </row>
    <row r="33" spans="1:12" ht="80.25" customHeight="1">
      <c r="A33" s="65"/>
      <c r="B33" s="58" t="s">
        <v>278</v>
      </c>
      <c r="C33" s="59" t="s">
        <v>279</v>
      </c>
      <c r="D33" s="68" t="s">
        <v>277</v>
      </c>
      <c r="E33" s="60">
        <v>12</v>
      </c>
      <c r="F33" s="177" t="s">
        <v>226</v>
      </c>
      <c r="G33" s="229" t="s">
        <v>226</v>
      </c>
      <c r="H33" s="177">
        <v>5.64</v>
      </c>
      <c r="I33" s="176">
        <v>10</v>
      </c>
      <c r="J33" s="177" t="s">
        <v>186</v>
      </c>
      <c r="K33" s="175">
        <v>44440</v>
      </c>
      <c r="L33" s="175">
        <v>44470</v>
      </c>
    </row>
    <row r="34" spans="1:12" ht="15.75">
      <c r="A34" s="216" t="s">
        <v>280</v>
      </c>
      <c r="B34" s="217"/>
      <c r="C34" s="217"/>
      <c r="D34" s="217"/>
      <c r="E34" s="233"/>
      <c r="F34" s="233"/>
      <c r="G34" s="233"/>
      <c r="H34" s="233"/>
      <c r="I34" s="234"/>
      <c r="J34" s="234"/>
      <c r="K34" s="235"/>
      <c r="L34" s="235"/>
    </row>
    <row r="35" spans="1:12" ht="80.25" customHeight="1">
      <c r="A35" s="65"/>
      <c r="B35" s="58" t="s">
        <v>281</v>
      </c>
      <c r="C35" s="59" t="s">
        <v>282</v>
      </c>
      <c r="D35" s="68" t="s">
        <v>283</v>
      </c>
      <c r="E35" s="60">
        <v>25</v>
      </c>
      <c r="F35" s="60" t="s">
        <v>226</v>
      </c>
      <c r="G35" s="61" t="s">
        <v>226</v>
      </c>
      <c r="H35" s="177">
        <v>13.75</v>
      </c>
      <c r="I35" s="176">
        <v>16</v>
      </c>
      <c r="J35" s="196" t="s">
        <v>169</v>
      </c>
      <c r="K35" s="175">
        <v>44454</v>
      </c>
      <c r="L35" s="63">
        <v>44501</v>
      </c>
    </row>
    <row r="36" spans="1:12" ht="80.25" customHeight="1">
      <c r="A36" s="65"/>
      <c r="B36" s="58" t="s">
        <v>284</v>
      </c>
      <c r="C36" s="59" t="s">
        <v>285</v>
      </c>
      <c r="D36" s="68" t="s">
        <v>283</v>
      </c>
      <c r="E36" s="60">
        <v>35</v>
      </c>
      <c r="F36" s="60" t="s">
        <v>226</v>
      </c>
      <c r="G36" s="61" t="s">
        <v>226</v>
      </c>
      <c r="H36" s="177">
        <v>19.25</v>
      </c>
      <c r="I36" s="176">
        <v>16</v>
      </c>
      <c r="J36" s="196" t="s">
        <v>169</v>
      </c>
      <c r="K36" s="175">
        <v>44454</v>
      </c>
      <c r="L36" s="63">
        <v>44501</v>
      </c>
    </row>
    <row r="37" spans="1:12" ht="80.25" customHeight="1">
      <c r="A37" s="65"/>
      <c r="B37" s="58" t="s">
        <v>286</v>
      </c>
      <c r="C37" s="59" t="s">
        <v>287</v>
      </c>
      <c r="D37" s="68" t="s">
        <v>283</v>
      </c>
      <c r="E37" s="60">
        <v>45</v>
      </c>
      <c r="F37" s="60" t="s">
        <v>226</v>
      </c>
      <c r="G37" s="61" t="s">
        <v>226</v>
      </c>
      <c r="H37" s="177">
        <v>24.75</v>
      </c>
      <c r="I37" s="176">
        <v>6</v>
      </c>
      <c r="J37" s="196" t="s">
        <v>169</v>
      </c>
      <c r="K37" s="175">
        <v>44454</v>
      </c>
      <c r="L37" s="63">
        <v>44501</v>
      </c>
    </row>
    <row r="38" spans="1:12" ht="15.75">
      <c r="A38" s="216" t="s">
        <v>288</v>
      </c>
      <c r="B38" s="217"/>
      <c r="C38" s="217"/>
      <c r="D38" s="217"/>
      <c r="E38" s="233"/>
      <c r="F38" s="233"/>
      <c r="G38" s="233"/>
      <c r="H38" s="233"/>
      <c r="I38" s="234"/>
      <c r="J38" s="234"/>
      <c r="K38" s="235"/>
      <c r="L38" s="235"/>
    </row>
    <row r="39" spans="1:12" ht="80.25" customHeight="1">
      <c r="A39" s="65"/>
      <c r="B39" s="58" t="s">
        <v>289</v>
      </c>
      <c r="C39" s="59" t="s">
        <v>290</v>
      </c>
      <c r="D39" s="68" t="s">
        <v>291</v>
      </c>
      <c r="E39" s="60">
        <v>250</v>
      </c>
      <c r="F39" s="60" t="s">
        <v>226</v>
      </c>
      <c r="G39" s="61" t="s">
        <v>226</v>
      </c>
      <c r="H39" s="177">
        <v>137.5</v>
      </c>
      <c r="I39" s="176">
        <v>1</v>
      </c>
      <c r="J39" s="196" t="s">
        <v>169</v>
      </c>
      <c r="K39" s="175">
        <v>44531</v>
      </c>
      <c r="L39" s="63">
        <v>44562</v>
      </c>
    </row>
    <row r="40" spans="1:12" ht="80.25" customHeight="1">
      <c r="A40" s="65"/>
      <c r="B40" s="58" t="s">
        <v>292</v>
      </c>
      <c r="C40" s="59" t="s">
        <v>293</v>
      </c>
      <c r="D40" s="68" t="s">
        <v>294</v>
      </c>
      <c r="E40" s="60">
        <v>20</v>
      </c>
      <c r="F40" s="60" t="s">
        <v>226</v>
      </c>
      <c r="G40" s="61" t="s">
        <v>226</v>
      </c>
      <c r="H40" s="177">
        <v>10</v>
      </c>
      <c r="I40" s="176">
        <v>6</v>
      </c>
      <c r="J40" s="196" t="s">
        <v>169</v>
      </c>
      <c r="K40" s="175">
        <v>44531</v>
      </c>
      <c r="L40" s="63">
        <v>44562</v>
      </c>
    </row>
    <row r="41" spans="1:12" ht="80.25" customHeight="1">
      <c r="A41" s="65"/>
      <c r="B41" s="58" t="s">
        <v>295</v>
      </c>
      <c r="C41" s="59" t="s">
        <v>296</v>
      </c>
      <c r="D41" s="68" t="s">
        <v>294</v>
      </c>
      <c r="E41" s="60">
        <v>28</v>
      </c>
      <c r="F41" s="60" t="s">
        <v>226</v>
      </c>
      <c r="G41" s="61" t="s">
        <v>226</v>
      </c>
      <c r="H41" s="177">
        <v>14</v>
      </c>
      <c r="I41" s="176">
        <v>6</v>
      </c>
      <c r="J41" s="196" t="s">
        <v>186</v>
      </c>
      <c r="K41" s="175">
        <v>44531</v>
      </c>
      <c r="L41" s="63">
        <v>44562</v>
      </c>
    </row>
    <row r="42" spans="1:12" ht="80.25" customHeight="1">
      <c r="A42" s="65"/>
      <c r="B42" s="58" t="s">
        <v>297</v>
      </c>
      <c r="C42" s="59" t="s">
        <v>298</v>
      </c>
      <c r="D42" s="68" t="s">
        <v>294</v>
      </c>
      <c r="E42" s="60">
        <v>50</v>
      </c>
      <c r="F42" s="60" t="s">
        <v>226</v>
      </c>
      <c r="G42" s="61" t="s">
        <v>226</v>
      </c>
      <c r="H42" s="177">
        <v>25</v>
      </c>
      <c r="I42" s="177" t="s">
        <v>242</v>
      </c>
      <c r="J42" s="177" t="s">
        <v>242</v>
      </c>
      <c r="K42" s="175">
        <v>44531</v>
      </c>
      <c r="L42" s="63">
        <v>44562</v>
      </c>
    </row>
    <row r="43" spans="1:12" ht="80.25" customHeight="1">
      <c r="A43" s="65"/>
      <c r="B43" s="58" t="s">
        <v>299</v>
      </c>
      <c r="C43" s="59" t="s">
        <v>300</v>
      </c>
      <c r="D43" s="68" t="s">
        <v>294</v>
      </c>
      <c r="E43" s="60">
        <v>12</v>
      </c>
      <c r="F43" s="60" t="s">
        <v>226</v>
      </c>
      <c r="G43" s="61" t="s">
        <v>226</v>
      </c>
      <c r="H43" s="177" t="s">
        <v>242</v>
      </c>
      <c r="I43" s="176">
        <v>10</v>
      </c>
      <c r="J43" s="196" t="s">
        <v>186</v>
      </c>
      <c r="K43" s="175">
        <v>44531</v>
      </c>
      <c r="L43" s="63">
        <v>44562</v>
      </c>
    </row>
  </sheetData>
  <mergeCells count="1">
    <mergeCell ref="A1:K1"/>
  </mergeCells>
  <printOptions horizontalCentered="1" gridLines="1"/>
  <pageMargins left="0.25" right="0.25" top="0.75" bottom="0" header="0.3" footer="0.3"/>
  <pageSetup scale="3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C27A-883C-4A45-8636-7BB79AFAA3DB}">
  <sheetPr>
    <tabColor theme="7" tint="-0.249977111117893"/>
    <pageSetUpPr fitToPage="1"/>
  </sheetPr>
  <dimension ref="A1:AH111"/>
  <sheetViews>
    <sheetView showGridLines="0" zoomScale="70" zoomScaleNormal="70" zoomScaleSheetLayoutView="75" workbookViewId="0">
      <pane ySplit="3" topLeftCell="A4" activePane="bottomLeft" state="frozen"/>
      <selection pane="bottomLeft" activeCell="N39" sqref="N39"/>
    </sheetView>
  </sheetViews>
  <sheetFormatPr defaultColWidth="9.140625" defaultRowHeight="12.75"/>
  <cols>
    <col min="1" max="1" width="15.7109375" style="37" customWidth="1"/>
    <col min="2" max="2" width="12.7109375" style="37" bestFit="1" customWidth="1"/>
    <col min="3" max="3" width="32.7109375" style="37" customWidth="1"/>
    <col min="4" max="4" width="26.7109375" style="37" bestFit="1" customWidth="1"/>
    <col min="5" max="5" width="6" style="82" bestFit="1" customWidth="1"/>
    <col min="6" max="6" width="21.7109375" style="89" customWidth="1"/>
    <col min="7" max="7" width="16.28515625" style="89" bestFit="1" customWidth="1"/>
    <col min="8" max="9" width="10" style="37" customWidth="1"/>
    <col min="10" max="10" width="10.85546875" style="37" bestFit="1" customWidth="1"/>
    <col min="11" max="11" width="10" style="88" customWidth="1"/>
    <col min="12" max="12" width="9.28515625" style="37" bestFit="1" customWidth="1"/>
    <col min="13" max="13" width="7.140625" style="37" bestFit="1" customWidth="1"/>
    <col min="14" max="14" width="13.140625" style="83" bestFit="1" customWidth="1"/>
    <col min="15" max="16384" width="9.140625" style="37"/>
  </cols>
  <sheetData>
    <row r="1" spans="1:34" ht="29.45" customHeight="1">
      <c r="A1" s="79" t="s">
        <v>301</v>
      </c>
      <c r="B1" s="80"/>
      <c r="C1" s="81"/>
      <c r="F1" s="84"/>
      <c r="G1" s="84"/>
      <c r="H1" s="85"/>
      <c r="I1" s="86"/>
      <c r="J1" s="87"/>
    </row>
    <row r="2" spans="1:34" ht="13.5" thickBot="1"/>
    <row r="3" spans="1:34" s="95" customFormat="1" ht="75.75" thickBot="1">
      <c r="A3" s="261" t="s">
        <v>302</v>
      </c>
      <c r="B3" s="261" t="s">
        <v>303</v>
      </c>
      <c r="C3" s="261" t="s">
        <v>304</v>
      </c>
      <c r="D3" s="572" t="s">
        <v>305</v>
      </c>
      <c r="E3" s="572"/>
      <c r="F3" s="92" t="s">
        <v>306</v>
      </c>
      <c r="G3" s="92" t="s">
        <v>307</v>
      </c>
      <c r="H3" s="261" t="s">
        <v>308</v>
      </c>
      <c r="I3" s="261" t="s">
        <v>309</v>
      </c>
      <c r="J3" s="261" t="s">
        <v>310</v>
      </c>
      <c r="K3" s="93" t="s">
        <v>311</v>
      </c>
      <c r="N3" s="96"/>
    </row>
    <row r="4" spans="1:34" s="99" customFormat="1" ht="15.75" thickBot="1">
      <c r="A4" s="263" t="s">
        <v>312</v>
      </c>
      <c r="B4" s="264"/>
      <c r="C4" s="264"/>
      <c r="D4" s="264"/>
      <c r="E4" s="264"/>
      <c r="F4" s="264"/>
      <c r="G4" s="264"/>
      <c r="H4" s="264"/>
      <c r="I4" s="264"/>
      <c r="J4" s="264"/>
      <c r="K4" s="264"/>
      <c r="L4" s="97"/>
      <c r="M4" s="97"/>
      <c r="N4" s="98"/>
      <c r="O4" s="97"/>
      <c r="P4" s="97"/>
      <c r="Q4" s="97"/>
      <c r="R4" s="97"/>
      <c r="S4" s="97"/>
      <c r="T4" s="97"/>
      <c r="U4" s="97"/>
      <c r="V4" s="97"/>
      <c r="W4" s="97"/>
      <c r="X4" s="97"/>
      <c r="Y4" s="97"/>
      <c r="Z4" s="97"/>
      <c r="AA4" s="97"/>
      <c r="AB4" s="97"/>
      <c r="AC4" s="97"/>
      <c r="AD4" s="97"/>
      <c r="AE4" s="97"/>
      <c r="AF4" s="97"/>
      <c r="AG4" s="97"/>
      <c r="AH4" s="97"/>
    </row>
    <row r="5" spans="1:34" s="97" customFormat="1" ht="16.5" customHeight="1">
      <c r="A5" s="236" t="s">
        <v>171</v>
      </c>
      <c r="B5" s="169" t="s">
        <v>313</v>
      </c>
      <c r="C5" s="170" t="s">
        <v>314</v>
      </c>
      <c r="D5" s="110" t="s">
        <v>315</v>
      </c>
      <c r="E5" s="111">
        <v>2</v>
      </c>
      <c r="F5" s="105" t="s">
        <v>316</v>
      </c>
      <c r="G5" s="116" t="s">
        <v>317</v>
      </c>
      <c r="H5" s="573">
        <v>300</v>
      </c>
      <c r="I5" s="566">
        <f>H5*0.55</f>
        <v>165</v>
      </c>
      <c r="J5" s="576">
        <v>180</v>
      </c>
      <c r="K5" s="551">
        <v>108</v>
      </c>
      <c r="N5" s="98"/>
    </row>
    <row r="6" spans="1:34" s="97" customFormat="1" ht="16.5" customHeight="1">
      <c r="A6" s="554" t="s">
        <v>318</v>
      </c>
      <c r="B6" s="555"/>
      <c r="C6" s="556"/>
      <c r="D6" s="103" t="s">
        <v>319</v>
      </c>
      <c r="E6" s="104">
        <v>16</v>
      </c>
      <c r="F6" s="105" t="s">
        <v>316</v>
      </c>
      <c r="G6" s="116" t="s">
        <v>317</v>
      </c>
      <c r="H6" s="574"/>
      <c r="I6" s="567"/>
      <c r="J6" s="577"/>
      <c r="K6" s="552"/>
      <c r="N6" s="98"/>
    </row>
    <row r="7" spans="1:34" s="97" customFormat="1" ht="16.5" customHeight="1">
      <c r="A7" s="557"/>
      <c r="B7" s="558"/>
      <c r="C7" s="559"/>
      <c r="D7" s="103" t="s">
        <v>320</v>
      </c>
      <c r="E7" s="104">
        <v>17</v>
      </c>
      <c r="F7" s="105" t="s">
        <v>316</v>
      </c>
      <c r="G7" s="116" t="s">
        <v>317</v>
      </c>
      <c r="H7" s="574"/>
      <c r="I7" s="567"/>
      <c r="J7" s="577"/>
      <c r="K7" s="552"/>
      <c r="N7" s="98"/>
    </row>
    <row r="8" spans="1:34" s="97" customFormat="1" ht="16.5" customHeight="1">
      <c r="A8" s="557"/>
      <c r="B8" s="558"/>
      <c r="C8" s="559"/>
      <c r="D8" s="103" t="s">
        <v>321</v>
      </c>
      <c r="E8" s="104">
        <v>59</v>
      </c>
      <c r="F8" s="105" t="s">
        <v>316</v>
      </c>
      <c r="G8" s="116" t="s">
        <v>317</v>
      </c>
      <c r="H8" s="574"/>
      <c r="I8" s="567"/>
      <c r="J8" s="577"/>
      <c r="K8" s="552"/>
      <c r="N8" s="98"/>
    </row>
    <row r="9" spans="1:34" s="97" customFormat="1" ht="16.5" customHeight="1">
      <c r="A9" s="557"/>
      <c r="B9" s="558"/>
      <c r="C9" s="559"/>
      <c r="D9" s="103" t="s">
        <v>322</v>
      </c>
      <c r="E9" s="104">
        <v>67</v>
      </c>
      <c r="F9" s="105" t="s">
        <v>316</v>
      </c>
      <c r="G9" s="116" t="s">
        <v>317</v>
      </c>
      <c r="H9" s="574"/>
      <c r="I9" s="567"/>
      <c r="J9" s="577"/>
      <c r="K9" s="552"/>
      <c r="N9" s="106"/>
    </row>
    <row r="10" spans="1:34" s="97" customFormat="1" ht="16.5" customHeight="1">
      <c r="A10" s="557"/>
      <c r="B10" s="558"/>
      <c r="C10" s="559"/>
      <c r="D10" s="103" t="s">
        <v>323</v>
      </c>
      <c r="E10" s="104" t="s">
        <v>324</v>
      </c>
      <c r="F10" s="105" t="s">
        <v>316</v>
      </c>
      <c r="G10" s="116" t="s">
        <v>317</v>
      </c>
      <c r="H10" s="574"/>
      <c r="I10" s="567"/>
      <c r="J10" s="577"/>
      <c r="K10" s="552"/>
      <c r="N10" s="98"/>
    </row>
    <row r="11" spans="1:34" s="97" customFormat="1" ht="16.5" customHeight="1">
      <c r="A11" s="557"/>
      <c r="B11" s="558"/>
      <c r="C11" s="559"/>
      <c r="D11" s="107" t="s">
        <v>325</v>
      </c>
      <c r="E11" s="108">
        <v>78</v>
      </c>
      <c r="F11" s="105" t="s">
        <v>316</v>
      </c>
      <c r="G11" s="116" t="s">
        <v>317</v>
      </c>
      <c r="H11" s="574"/>
      <c r="I11" s="567"/>
      <c r="J11" s="577"/>
      <c r="K11" s="552"/>
      <c r="N11" s="98"/>
    </row>
    <row r="12" spans="1:34" s="97" customFormat="1" ht="16.5" customHeight="1">
      <c r="A12" s="557"/>
      <c r="B12" s="558"/>
      <c r="C12" s="559"/>
      <c r="D12" s="103" t="s">
        <v>326</v>
      </c>
      <c r="E12" s="104">
        <v>716</v>
      </c>
      <c r="F12" s="105" t="s">
        <v>316</v>
      </c>
      <c r="G12" s="116" t="s">
        <v>317</v>
      </c>
      <c r="H12" s="574"/>
      <c r="I12" s="567"/>
      <c r="J12" s="577"/>
      <c r="K12" s="552"/>
      <c r="N12" s="98"/>
    </row>
    <row r="13" spans="1:34" s="97" customFormat="1" ht="16.5" customHeight="1">
      <c r="A13" s="557"/>
      <c r="B13" s="558"/>
      <c r="C13" s="559"/>
      <c r="D13" s="103" t="s">
        <v>327</v>
      </c>
      <c r="E13" s="167" t="s">
        <v>328</v>
      </c>
      <c r="F13" s="105" t="s">
        <v>316</v>
      </c>
      <c r="G13" s="116" t="s">
        <v>317</v>
      </c>
      <c r="H13" s="574"/>
      <c r="I13" s="567"/>
      <c r="J13" s="577"/>
      <c r="K13" s="552"/>
      <c r="N13" s="98"/>
    </row>
    <row r="14" spans="1:34" s="97" customFormat="1" ht="16.5" customHeight="1">
      <c r="A14" s="557"/>
      <c r="B14" s="558"/>
      <c r="C14" s="559"/>
      <c r="D14" s="100" t="s">
        <v>329</v>
      </c>
      <c r="E14" s="104" t="s">
        <v>330</v>
      </c>
      <c r="F14" s="105" t="s">
        <v>316</v>
      </c>
      <c r="G14" s="116" t="s">
        <v>317</v>
      </c>
      <c r="H14" s="574"/>
      <c r="I14" s="567"/>
      <c r="J14" s="577"/>
      <c r="K14" s="552"/>
      <c r="N14" s="98"/>
    </row>
    <row r="15" spans="1:34" s="97" customFormat="1" ht="16.5" customHeight="1" thickBot="1">
      <c r="A15" s="560"/>
      <c r="B15" s="561"/>
      <c r="C15" s="562"/>
      <c r="D15" s="165" t="s">
        <v>331</v>
      </c>
      <c r="E15" s="168">
        <v>795</v>
      </c>
      <c r="F15" s="109" t="s">
        <v>316</v>
      </c>
      <c r="G15" s="120" t="s">
        <v>317</v>
      </c>
      <c r="H15" s="575"/>
      <c r="I15" s="568"/>
      <c r="J15" s="578"/>
      <c r="K15" s="553"/>
      <c r="N15" s="98"/>
    </row>
    <row r="16" spans="1:34" s="97" customFormat="1" ht="16.5" customHeight="1">
      <c r="A16" s="236" t="s">
        <v>207</v>
      </c>
      <c r="B16" s="169" t="s">
        <v>332</v>
      </c>
      <c r="C16" s="170" t="s">
        <v>333</v>
      </c>
      <c r="D16" s="100" t="s">
        <v>319</v>
      </c>
      <c r="E16" s="101">
        <v>16</v>
      </c>
      <c r="F16" s="115" t="s">
        <v>334</v>
      </c>
      <c r="G16" s="116" t="s">
        <v>335</v>
      </c>
      <c r="H16" s="563">
        <v>155</v>
      </c>
      <c r="I16" s="566">
        <f>H16*0.55</f>
        <v>85.25</v>
      </c>
      <c r="J16" s="569">
        <v>100</v>
      </c>
      <c r="K16" s="551">
        <v>60</v>
      </c>
      <c r="N16" s="98"/>
    </row>
    <row r="17" spans="1:26" s="97" customFormat="1" ht="16.5" customHeight="1">
      <c r="A17" s="557" t="s">
        <v>336</v>
      </c>
      <c r="B17" s="558"/>
      <c r="C17" s="559"/>
      <c r="D17" s="103" t="s">
        <v>320</v>
      </c>
      <c r="E17" s="104">
        <v>17</v>
      </c>
      <c r="F17" s="115" t="s">
        <v>334</v>
      </c>
      <c r="G17" s="116" t="s">
        <v>335</v>
      </c>
      <c r="H17" s="564"/>
      <c r="I17" s="567"/>
      <c r="J17" s="570"/>
      <c r="K17" s="552"/>
      <c r="N17" s="98"/>
    </row>
    <row r="18" spans="1:26" s="97" customFormat="1" ht="16.5" customHeight="1">
      <c r="A18" s="557"/>
      <c r="B18" s="558"/>
      <c r="C18" s="559"/>
      <c r="D18" s="103" t="s">
        <v>321</v>
      </c>
      <c r="E18" s="104">
        <v>59</v>
      </c>
      <c r="F18" s="115" t="s">
        <v>334</v>
      </c>
      <c r="G18" s="116" t="s">
        <v>335</v>
      </c>
      <c r="H18" s="564"/>
      <c r="I18" s="567"/>
      <c r="J18" s="570"/>
      <c r="K18" s="552"/>
      <c r="N18" s="98"/>
    </row>
    <row r="19" spans="1:26" s="97" customFormat="1" ht="16.5" customHeight="1">
      <c r="A19" s="557"/>
      <c r="B19" s="558"/>
      <c r="C19" s="559"/>
      <c r="D19" s="103" t="s">
        <v>322</v>
      </c>
      <c r="E19" s="104">
        <v>67</v>
      </c>
      <c r="F19" s="115" t="s">
        <v>334</v>
      </c>
      <c r="G19" s="116" t="s">
        <v>335</v>
      </c>
      <c r="H19" s="564"/>
      <c r="I19" s="567"/>
      <c r="J19" s="570"/>
      <c r="K19" s="552"/>
      <c r="N19" s="106"/>
    </row>
    <row r="20" spans="1:26" s="97" customFormat="1" ht="16.5" customHeight="1">
      <c r="A20" s="557"/>
      <c r="B20" s="558"/>
      <c r="C20" s="559"/>
      <c r="D20" s="103" t="s">
        <v>323</v>
      </c>
      <c r="E20" s="104" t="s">
        <v>324</v>
      </c>
      <c r="F20" s="115" t="s">
        <v>334</v>
      </c>
      <c r="G20" s="116" t="s">
        <v>335</v>
      </c>
      <c r="H20" s="564"/>
      <c r="I20" s="567"/>
      <c r="J20" s="570"/>
      <c r="K20" s="552"/>
      <c r="N20" s="98"/>
    </row>
    <row r="21" spans="1:26" s="97" customFormat="1" ht="16.5" customHeight="1">
      <c r="A21" s="557"/>
      <c r="B21" s="558"/>
      <c r="C21" s="559"/>
      <c r="D21" s="107" t="s">
        <v>327</v>
      </c>
      <c r="E21" s="108">
        <v>20</v>
      </c>
      <c r="F21" s="115" t="s">
        <v>334</v>
      </c>
      <c r="G21" s="116" t="s">
        <v>335</v>
      </c>
      <c r="H21" s="564"/>
      <c r="I21" s="567"/>
      <c r="J21" s="570"/>
      <c r="K21" s="552"/>
      <c r="N21" s="98"/>
    </row>
    <row r="22" spans="1:26" s="97" customFormat="1" ht="16.5" customHeight="1">
      <c r="A22" s="557"/>
      <c r="B22" s="558"/>
      <c r="C22" s="559"/>
      <c r="D22" s="103" t="s">
        <v>329</v>
      </c>
      <c r="E22" s="104" t="s">
        <v>330</v>
      </c>
      <c r="F22" s="115" t="s">
        <v>334</v>
      </c>
      <c r="G22" s="116" t="s">
        <v>335</v>
      </c>
      <c r="H22" s="564"/>
      <c r="I22" s="567"/>
      <c r="J22" s="570"/>
      <c r="K22" s="552"/>
      <c r="N22" s="98"/>
    </row>
    <row r="23" spans="1:26" s="243" customFormat="1" ht="16.5" customHeight="1" thickBot="1">
      <c r="A23" s="560"/>
      <c r="B23" s="561"/>
      <c r="C23" s="562"/>
      <c r="D23" s="113" t="s">
        <v>331</v>
      </c>
      <c r="E23" s="168">
        <v>795</v>
      </c>
      <c r="F23" s="109" t="s">
        <v>334</v>
      </c>
      <c r="G23" s="120" t="s">
        <v>335</v>
      </c>
      <c r="H23" s="565"/>
      <c r="I23" s="568"/>
      <c r="J23" s="571"/>
      <c r="K23" s="553"/>
      <c r="L23" s="97"/>
      <c r="M23" s="97"/>
      <c r="N23" s="98"/>
      <c r="O23" s="97"/>
      <c r="P23" s="97"/>
      <c r="Q23" s="97"/>
      <c r="R23" s="97"/>
      <c r="S23" s="97"/>
      <c r="T23" s="97"/>
      <c r="U23" s="97"/>
      <c r="V23" s="97"/>
      <c r="W23" s="97"/>
      <c r="X23" s="97"/>
      <c r="Y23" s="97"/>
      <c r="Z23" s="97"/>
    </row>
    <row r="24" spans="1:26" s="97" customFormat="1" ht="16.5" customHeight="1">
      <c r="A24" s="236" t="s">
        <v>210</v>
      </c>
      <c r="B24" s="169" t="s">
        <v>332</v>
      </c>
      <c r="C24" s="170" t="s">
        <v>337</v>
      </c>
      <c r="D24" s="100" t="s">
        <v>315</v>
      </c>
      <c r="E24" s="101">
        <v>2</v>
      </c>
      <c r="F24" s="115" t="s">
        <v>334</v>
      </c>
      <c r="G24" s="116" t="s">
        <v>335</v>
      </c>
      <c r="H24" s="563">
        <v>155</v>
      </c>
      <c r="I24" s="563">
        <v>85.25</v>
      </c>
      <c r="J24" s="579">
        <v>100</v>
      </c>
      <c r="K24" s="582">
        <v>60</v>
      </c>
      <c r="N24" s="98"/>
    </row>
    <row r="25" spans="1:26" s="97" customFormat="1" ht="16.5" customHeight="1">
      <c r="A25" s="554" t="s">
        <v>336</v>
      </c>
      <c r="B25" s="555"/>
      <c r="C25" s="556"/>
      <c r="D25" s="103" t="s">
        <v>320</v>
      </c>
      <c r="E25" s="104">
        <v>17</v>
      </c>
      <c r="F25" s="105" t="s">
        <v>334</v>
      </c>
      <c r="G25" s="116" t="s">
        <v>335</v>
      </c>
      <c r="H25" s="564"/>
      <c r="I25" s="564"/>
      <c r="J25" s="580"/>
      <c r="K25" s="583"/>
      <c r="N25" s="98"/>
    </row>
    <row r="26" spans="1:26" s="97" customFormat="1" ht="16.5" customHeight="1">
      <c r="A26" s="557"/>
      <c r="B26" s="558"/>
      <c r="C26" s="559"/>
      <c r="D26" s="103" t="s">
        <v>322</v>
      </c>
      <c r="E26" s="104">
        <v>67</v>
      </c>
      <c r="F26" s="105" t="s">
        <v>334</v>
      </c>
      <c r="G26" s="116" t="s">
        <v>335</v>
      </c>
      <c r="H26" s="564"/>
      <c r="I26" s="564"/>
      <c r="J26" s="580"/>
      <c r="K26" s="583"/>
      <c r="N26" s="98"/>
    </row>
    <row r="27" spans="1:26" s="97" customFormat="1" ht="16.5" customHeight="1">
      <c r="A27" s="557"/>
      <c r="B27" s="558"/>
      <c r="C27" s="559"/>
      <c r="D27" s="103" t="s">
        <v>323</v>
      </c>
      <c r="E27" s="104" t="s">
        <v>324</v>
      </c>
      <c r="F27" s="105" t="s">
        <v>334</v>
      </c>
      <c r="G27" s="116" t="s">
        <v>335</v>
      </c>
      <c r="H27" s="564"/>
      <c r="I27" s="564"/>
      <c r="J27" s="580"/>
      <c r="K27" s="583"/>
      <c r="N27" s="106"/>
    </row>
    <row r="28" spans="1:26" s="97" customFormat="1" ht="16.5" customHeight="1">
      <c r="A28" s="557"/>
      <c r="B28" s="558"/>
      <c r="C28" s="559"/>
      <c r="D28" s="103" t="s">
        <v>326</v>
      </c>
      <c r="E28" s="104">
        <v>716</v>
      </c>
      <c r="F28" s="105" t="s">
        <v>334</v>
      </c>
      <c r="G28" s="116" t="s">
        <v>335</v>
      </c>
      <c r="H28" s="564"/>
      <c r="I28" s="564"/>
      <c r="J28" s="580"/>
      <c r="K28" s="583"/>
      <c r="N28" s="98"/>
    </row>
    <row r="29" spans="1:26" s="97" customFormat="1" ht="16.5" customHeight="1">
      <c r="A29" s="557"/>
      <c r="B29" s="558"/>
      <c r="C29" s="559"/>
      <c r="D29" s="107" t="s">
        <v>327</v>
      </c>
      <c r="E29" s="108">
        <v>20</v>
      </c>
      <c r="F29" s="105" t="s">
        <v>334</v>
      </c>
      <c r="G29" s="116" t="s">
        <v>335</v>
      </c>
      <c r="H29" s="564"/>
      <c r="I29" s="564"/>
      <c r="J29" s="580"/>
      <c r="K29" s="583"/>
      <c r="N29" s="98"/>
    </row>
    <row r="30" spans="1:26" s="97" customFormat="1" ht="16.5" customHeight="1">
      <c r="A30" s="557"/>
      <c r="B30" s="558"/>
      <c r="C30" s="559"/>
      <c r="D30" s="107" t="s">
        <v>329</v>
      </c>
      <c r="E30" s="108" t="s">
        <v>330</v>
      </c>
      <c r="F30" s="105" t="s">
        <v>334</v>
      </c>
      <c r="G30" s="116" t="s">
        <v>335</v>
      </c>
      <c r="H30" s="564"/>
      <c r="I30" s="564"/>
      <c r="J30" s="580"/>
      <c r="K30" s="583"/>
      <c r="N30" s="98"/>
    </row>
    <row r="31" spans="1:26" s="243" customFormat="1" ht="16.5" customHeight="1" thickBot="1">
      <c r="A31" s="560"/>
      <c r="B31" s="561"/>
      <c r="C31" s="562"/>
      <c r="D31" s="113" t="s">
        <v>331</v>
      </c>
      <c r="E31" s="119">
        <v>795</v>
      </c>
      <c r="F31" s="109" t="s">
        <v>334</v>
      </c>
      <c r="G31" s="183" t="s">
        <v>335</v>
      </c>
      <c r="H31" s="565"/>
      <c r="I31" s="565"/>
      <c r="J31" s="581"/>
      <c r="K31" s="584"/>
      <c r="L31" s="97"/>
      <c r="M31" s="97"/>
      <c r="N31" s="98"/>
      <c r="O31" s="97"/>
      <c r="P31" s="97"/>
      <c r="Q31" s="97"/>
      <c r="R31" s="97"/>
      <c r="S31" s="97"/>
      <c r="T31" s="97"/>
      <c r="U31" s="97"/>
      <c r="V31" s="97"/>
      <c r="W31" s="97"/>
      <c r="X31" s="97"/>
      <c r="Y31" s="97"/>
      <c r="Z31" s="97"/>
    </row>
    <row r="32" spans="1:26" s="97" customFormat="1" ht="16.5" customHeight="1">
      <c r="A32" s="236" t="s">
        <v>338</v>
      </c>
      <c r="B32" s="169" t="s">
        <v>339</v>
      </c>
      <c r="C32" s="170" t="s">
        <v>340</v>
      </c>
      <c r="D32" s="100" t="s">
        <v>315</v>
      </c>
      <c r="E32" s="101">
        <v>2</v>
      </c>
      <c r="F32" s="115" t="s">
        <v>341</v>
      </c>
      <c r="G32" s="116" t="s">
        <v>342</v>
      </c>
      <c r="H32" s="563">
        <v>440</v>
      </c>
      <c r="I32" s="566">
        <f>H32*0.55</f>
        <v>242.00000000000003</v>
      </c>
      <c r="J32" s="579">
        <v>300</v>
      </c>
      <c r="K32" s="582">
        <v>180</v>
      </c>
      <c r="N32" s="98"/>
    </row>
    <row r="33" spans="1:14" s="97" customFormat="1" ht="16.5" customHeight="1">
      <c r="A33" s="554" t="s">
        <v>343</v>
      </c>
      <c r="B33" s="555"/>
      <c r="C33" s="556"/>
      <c r="D33" s="103" t="s">
        <v>321</v>
      </c>
      <c r="E33" s="104">
        <v>59</v>
      </c>
      <c r="F33" s="115" t="s">
        <v>341</v>
      </c>
      <c r="G33" s="116" t="s">
        <v>342</v>
      </c>
      <c r="H33" s="564"/>
      <c r="I33" s="567"/>
      <c r="J33" s="580"/>
      <c r="K33" s="583"/>
      <c r="N33" s="98"/>
    </row>
    <row r="34" spans="1:14" s="97" customFormat="1" ht="16.5" customHeight="1">
      <c r="A34" s="557"/>
      <c r="B34" s="558"/>
      <c r="C34" s="559"/>
      <c r="D34" s="103" t="s">
        <v>322</v>
      </c>
      <c r="E34" s="104">
        <v>67</v>
      </c>
      <c r="F34" s="115" t="s">
        <v>341</v>
      </c>
      <c r="G34" s="116" t="s">
        <v>342</v>
      </c>
      <c r="H34" s="564"/>
      <c r="I34" s="567"/>
      <c r="J34" s="580"/>
      <c r="K34" s="583"/>
      <c r="N34" s="98"/>
    </row>
    <row r="35" spans="1:14" s="97" customFormat="1" ht="16.5" customHeight="1">
      <c r="A35" s="557"/>
      <c r="B35" s="558"/>
      <c r="C35" s="559"/>
      <c r="D35" s="103" t="s">
        <v>323</v>
      </c>
      <c r="E35" s="104" t="s">
        <v>324</v>
      </c>
      <c r="F35" s="115" t="s">
        <v>341</v>
      </c>
      <c r="G35" s="116" t="s">
        <v>342</v>
      </c>
      <c r="H35" s="564"/>
      <c r="I35" s="567"/>
      <c r="J35" s="580"/>
      <c r="K35" s="583"/>
      <c r="N35" s="106"/>
    </row>
    <row r="36" spans="1:14" s="97" customFormat="1" ht="16.5" customHeight="1">
      <c r="A36" s="557"/>
      <c r="B36" s="558"/>
      <c r="C36" s="559"/>
      <c r="D36" s="103" t="s">
        <v>326</v>
      </c>
      <c r="E36" s="104">
        <v>716</v>
      </c>
      <c r="F36" s="115" t="s">
        <v>341</v>
      </c>
      <c r="G36" s="116" t="s">
        <v>342</v>
      </c>
      <c r="H36" s="564"/>
      <c r="I36" s="567"/>
      <c r="J36" s="580"/>
      <c r="K36" s="583"/>
      <c r="N36" s="98"/>
    </row>
    <row r="37" spans="1:14" s="97" customFormat="1" ht="16.5" customHeight="1">
      <c r="A37" s="557"/>
      <c r="B37" s="558"/>
      <c r="C37" s="559"/>
      <c r="D37" s="107" t="s">
        <v>329</v>
      </c>
      <c r="E37" s="108" t="s">
        <v>330</v>
      </c>
      <c r="F37" s="115" t="s">
        <v>341</v>
      </c>
      <c r="G37" s="116" t="s">
        <v>342</v>
      </c>
      <c r="H37" s="564"/>
      <c r="I37" s="567"/>
      <c r="J37" s="580"/>
      <c r="K37" s="583"/>
      <c r="N37" s="98"/>
    </row>
    <row r="38" spans="1:14" s="97" customFormat="1" ht="16.5" customHeight="1" thickBot="1">
      <c r="A38" s="560"/>
      <c r="B38" s="561"/>
      <c r="C38" s="562"/>
      <c r="D38" s="113" t="s">
        <v>331</v>
      </c>
      <c r="E38" s="119">
        <v>795</v>
      </c>
      <c r="F38" s="109" t="s">
        <v>341</v>
      </c>
      <c r="G38" s="120" t="s">
        <v>342</v>
      </c>
      <c r="H38" s="565"/>
      <c r="I38" s="568"/>
      <c r="J38" s="581"/>
      <c r="K38" s="584"/>
      <c r="N38" s="98"/>
    </row>
    <row r="39" spans="1:14" s="97" customFormat="1" ht="16.5" customHeight="1">
      <c r="A39" s="236" t="s">
        <v>216</v>
      </c>
      <c r="B39" s="169" t="s">
        <v>344</v>
      </c>
      <c r="C39" s="170" t="s">
        <v>345</v>
      </c>
      <c r="D39" s="100" t="s">
        <v>315</v>
      </c>
      <c r="E39" s="101">
        <v>2</v>
      </c>
      <c r="F39" s="115" t="s">
        <v>341</v>
      </c>
      <c r="G39" s="116" t="s">
        <v>342</v>
      </c>
      <c r="H39" s="563">
        <v>200</v>
      </c>
      <c r="I39" s="566">
        <f>H39*0.55</f>
        <v>110.00000000000001</v>
      </c>
      <c r="J39" s="579">
        <v>130</v>
      </c>
      <c r="K39" s="582">
        <v>78</v>
      </c>
      <c r="N39" s="98"/>
    </row>
    <row r="40" spans="1:14" s="97" customFormat="1" ht="16.5" customHeight="1">
      <c r="A40" s="554" t="s">
        <v>343</v>
      </c>
      <c r="B40" s="555"/>
      <c r="C40" s="556"/>
      <c r="D40" s="100" t="s">
        <v>322</v>
      </c>
      <c r="E40" s="104">
        <v>67</v>
      </c>
      <c r="F40" s="115" t="s">
        <v>341</v>
      </c>
      <c r="G40" s="116" t="s">
        <v>342</v>
      </c>
      <c r="H40" s="564"/>
      <c r="I40" s="567"/>
      <c r="J40" s="580"/>
      <c r="K40" s="583"/>
      <c r="N40" s="98"/>
    </row>
    <row r="41" spans="1:14" s="97" customFormat="1" ht="16.5" customHeight="1">
      <c r="A41" s="557"/>
      <c r="B41" s="558"/>
      <c r="C41" s="559"/>
      <c r="D41" s="100" t="s">
        <v>319</v>
      </c>
      <c r="E41" s="104">
        <v>16</v>
      </c>
      <c r="F41" s="115" t="s">
        <v>341</v>
      </c>
      <c r="G41" s="116" t="s">
        <v>342</v>
      </c>
      <c r="H41" s="564"/>
      <c r="I41" s="567"/>
      <c r="J41" s="580"/>
      <c r="K41" s="583"/>
      <c r="N41" s="98"/>
    </row>
    <row r="42" spans="1:14" s="97" customFormat="1" ht="16.5" customHeight="1">
      <c r="A42" s="557"/>
      <c r="B42" s="558"/>
      <c r="C42" s="559"/>
      <c r="D42" s="100" t="s">
        <v>323</v>
      </c>
      <c r="E42" s="104" t="s">
        <v>324</v>
      </c>
      <c r="F42" s="115" t="s">
        <v>341</v>
      </c>
      <c r="G42" s="116" t="s">
        <v>342</v>
      </c>
      <c r="H42" s="564"/>
      <c r="I42" s="567"/>
      <c r="J42" s="580"/>
      <c r="K42" s="583"/>
      <c r="N42" s="106"/>
    </row>
    <row r="43" spans="1:14" s="97" customFormat="1" ht="16.5" customHeight="1">
      <c r="A43" s="557"/>
      <c r="B43" s="558"/>
      <c r="C43" s="559"/>
      <c r="D43" s="100" t="s">
        <v>327</v>
      </c>
      <c r="E43" s="104">
        <v>20</v>
      </c>
      <c r="F43" s="115" t="s">
        <v>341</v>
      </c>
      <c r="G43" s="116" t="s">
        <v>342</v>
      </c>
      <c r="H43" s="564"/>
      <c r="I43" s="567"/>
      <c r="J43" s="580"/>
      <c r="K43" s="583"/>
      <c r="N43" s="98"/>
    </row>
    <row r="44" spans="1:14" s="243" customFormat="1" ht="16.5" customHeight="1" thickBot="1">
      <c r="A44" s="560"/>
      <c r="B44" s="561"/>
      <c r="C44" s="562"/>
      <c r="D44" s="165" t="s">
        <v>331</v>
      </c>
      <c r="E44" s="119">
        <v>795</v>
      </c>
      <c r="F44" s="164" t="s">
        <v>341</v>
      </c>
      <c r="G44" s="183" t="s">
        <v>342</v>
      </c>
      <c r="H44" s="564"/>
      <c r="I44" s="567"/>
      <c r="J44" s="580"/>
      <c r="K44" s="583"/>
      <c r="N44" s="244"/>
    </row>
    <row r="45" spans="1:14" s="97" customFormat="1" ht="16.5" customHeight="1" thickBot="1">
      <c r="A45" s="253" t="s">
        <v>346</v>
      </c>
      <c r="B45" s="254"/>
      <c r="C45" s="254"/>
      <c r="D45" s="254"/>
      <c r="E45" s="254"/>
      <c r="F45" s="254"/>
      <c r="G45" s="254"/>
      <c r="H45" s="254"/>
      <c r="I45" s="254"/>
      <c r="J45" s="254"/>
      <c r="K45" s="254"/>
    </row>
    <row r="46" spans="1:14" s="97" customFormat="1" ht="25.5">
      <c r="A46" s="114" t="s">
        <v>347</v>
      </c>
      <c r="B46" s="114" t="s">
        <v>226</v>
      </c>
      <c r="C46" s="114" t="s">
        <v>348</v>
      </c>
      <c r="D46" s="103" t="s">
        <v>322</v>
      </c>
      <c r="E46" s="104">
        <v>67</v>
      </c>
      <c r="F46" s="115" t="s">
        <v>349</v>
      </c>
      <c r="G46" s="116" t="s">
        <v>350</v>
      </c>
      <c r="H46" s="585">
        <v>67</v>
      </c>
      <c r="I46" s="585">
        <v>33.5</v>
      </c>
      <c r="J46" s="587">
        <v>50</v>
      </c>
      <c r="K46" s="566">
        <v>30</v>
      </c>
    </row>
    <row r="47" spans="1:14" s="97" customFormat="1" ht="15.75" customHeight="1">
      <c r="A47" s="557" t="s">
        <v>351</v>
      </c>
      <c r="B47" s="558"/>
      <c r="C47" s="559"/>
      <c r="D47" s="103" t="s">
        <v>319</v>
      </c>
      <c r="E47" s="104" t="s">
        <v>352</v>
      </c>
      <c r="F47" s="115" t="s">
        <v>349</v>
      </c>
      <c r="G47" s="116" t="s">
        <v>350</v>
      </c>
      <c r="H47" s="586"/>
      <c r="I47" s="586"/>
      <c r="J47" s="588"/>
      <c r="K47" s="567"/>
    </row>
    <row r="48" spans="1:14" s="97" customFormat="1" ht="16.5" customHeight="1">
      <c r="A48" s="557"/>
      <c r="B48" s="558"/>
      <c r="C48" s="559"/>
      <c r="D48" s="103" t="s">
        <v>320</v>
      </c>
      <c r="E48" s="104" t="s">
        <v>353</v>
      </c>
      <c r="F48" s="115" t="s">
        <v>349</v>
      </c>
      <c r="G48" s="116" t="s">
        <v>350</v>
      </c>
      <c r="H48" s="586"/>
      <c r="I48" s="586"/>
      <c r="J48" s="588"/>
      <c r="K48" s="567"/>
      <c r="N48" s="98"/>
    </row>
    <row r="49" spans="1:14" s="97" customFormat="1" ht="16.5" customHeight="1">
      <c r="A49" s="557"/>
      <c r="B49" s="558"/>
      <c r="C49" s="559"/>
      <c r="D49" s="107" t="s">
        <v>321</v>
      </c>
      <c r="E49" s="104">
        <v>59</v>
      </c>
      <c r="F49" s="115" t="s">
        <v>349</v>
      </c>
      <c r="G49" s="116" t="s">
        <v>350</v>
      </c>
      <c r="H49" s="586"/>
      <c r="I49" s="586"/>
      <c r="J49" s="588"/>
      <c r="K49" s="567"/>
      <c r="N49" s="98"/>
    </row>
    <row r="50" spans="1:14" s="97" customFormat="1" ht="16.5" customHeight="1">
      <c r="A50" s="557"/>
      <c r="B50" s="558"/>
      <c r="C50" s="559"/>
      <c r="D50" s="107" t="s">
        <v>326</v>
      </c>
      <c r="E50" s="104">
        <v>716</v>
      </c>
      <c r="F50" s="115" t="s">
        <v>349</v>
      </c>
      <c r="G50" s="116" t="s">
        <v>350</v>
      </c>
      <c r="H50" s="586"/>
      <c r="I50" s="586"/>
      <c r="J50" s="588"/>
      <c r="K50" s="567"/>
      <c r="N50" s="98"/>
    </row>
    <row r="51" spans="1:14" s="97" customFormat="1" ht="16.5" customHeight="1">
      <c r="A51" s="557"/>
      <c r="B51" s="558"/>
      <c r="C51" s="559"/>
      <c r="D51" s="107" t="s">
        <v>323</v>
      </c>
      <c r="E51" s="104" t="s">
        <v>324</v>
      </c>
      <c r="F51" s="115" t="s">
        <v>349</v>
      </c>
      <c r="G51" s="116" t="s">
        <v>350</v>
      </c>
      <c r="H51" s="586"/>
      <c r="I51" s="586"/>
      <c r="J51" s="588"/>
      <c r="K51" s="567"/>
      <c r="N51" s="98"/>
    </row>
    <row r="52" spans="1:14" s="97" customFormat="1" ht="16.5" customHeight="1">
      <c r="A52" s="557"/>
      <c r="B52" s="558"/>
      <c r="C52" s="559"/>
      <c r="D52" s="103" t="s">
        <v>329</v>
      </c>
      <c r="E52" s="108" t="s">
        <v>330</v>
      </c>
      <c r="F52" s="245" t="s">
        <v>349</v>
      </c>
      <c r="G52" s="246" t="s">
        <v>350</v>
      </c>
      <c r="H52" s="586"/>
      <c r="I52" s="586"/>
      <c r="J52" s="588"/>
      <c r="K52" s="567"/>
      <c r="N52" s="98"/>
    </row>
    <row r="53" spans="1:14" s="97" customFormat="1" ht="16.5" customHeight="1" thickBot="1">
      <c r="A53" s="557"/>
      <c r="B53" s="558"/>
      <c r="C53" s="559"/>
      <c r="D53" s="165" t="s">
        <v>331</v>
      </c>
      <c r="E53" s="119">
        <v>795</v>
      </c>
      <c r="F53" s="109" t="s">
        <v>349</v>
      </c>
      <c r="G53" s="120" t="s">
        <v>350</v>
      </c>
      <c r="H53" s="586"/>
      <c r="I53" s="586"/>
      <c r="J53" s="588"/>
      <c r="K53" s="568"/>
      <c r="N53" s="98"/>
    </row>
    <row r="54" spans="1:14" s="97" customFormat="1" ht="25.5">
      <c r="A54" s="114" t="s">
        <v>354</v>
      </c>
      <c r="B54" s="114" t="s">
        <v>355</v>
      </c>
      <c r="C54" s="172" t="s">
        <v>356</v>
      </c>
      <c r="D54" s="110" t="s">
        <v>322</v>
      </c>
      <c r="E54" s="101">
        <v>67</v>
      </c>
      <c r="F54" s="115" t="s">
        <v>357</v>
      </c>
      <c r="G54" s="116" t="s">
        <v>358</v>
      </c>
      <c r="H54" s="582">
        <v>28</v>
      </c>
      <c r="I54" s="566">
        <f>H54/2</f>
        <v>14</v>
      </c>
      <c r="J54" s="579">
        <v>20</v>
      </c>
      <c r="K54" s="566">
        <v>12</v>
      </c>
    </row>
    <row r="55" spans="1:14" s="97" customFormat="1" ht="15.75" customHeight="1">
      <c r="A55" s="554" t="s">
        <v>359</v>
      </c>
      <c r="B55" s="555"/>
      <c r="C55" s="556"/>
      <c r="D55" s="103" t="s">
        <v>319</v>
      </c>
      <c r="E55" s="104">
        <v>16</v>
      </c>
      <c r="F55" s="115" t="s">
        <v>357</v>
      </c>
      <c r="G55" s="116" t="s">
        <v>358</v>
      </c>
      <c r="H55" s="583"/>
      <c r="I55" s="567"/>
      <c r="J55" s="580"/>
      <c r="K55" s="567"/>
    </row>
    <row r="56" spans="1:14" s="97" customFormat="1" ht="15.75" customHeight="1">
      <c r="A56" s="557"/>
      <c r="B56" s="558"/>
      <c r="C56" s="559"/>
      <c r="D56" s="103" t="s">
        <v>320</v>
      </c>
      <c r="E56" s="104">
        <v>17</v>
      </c>
      <c r="F56" s="115" t="s">
        <v>357</v>
      </c>
      <c r="G56" s="116" t="s">
        <v>358</v>
      </c>
      <c r="H56" s="583"/>
      <c r="I56" s="567"/>
      <c r="J56" s="580"/>
      <c r="K56" s="567"/>
    </row>
    <row r="57" spans="1:14" s="97" customFormat="1" ht="15.75" customHeight="1">
      <c r="A57" s="557"/>
      <c r="B57" s="558"/>
      <c r="C57" s="559"/>
      <c r="D57" s="103" t="s">
        <v>321</v>
      </c>
      <c r="E57" s="104">
        <v>59</v>
      </c>
      <c r="F57" s="115" t="s">
        <v>357</v>
      </c>
      <c r="G57" s="116" t="s">
        <v>358</v>
      </c>
      <c r="H57" s="583"/>
      <c r="I57" s="567"/>
      <c r="J57" s="580"/>
      <c r="K57" s="567"/>
    </row>
    <row r="58" spans="1:14" s="97" customFormat="1" ht="16.5" customHeight="1">
      <c r="A58" s="557"/>
      <c r="B58" s="558"/>
      <c r="C58" s="559"/>
      <c r="D58" s="103" t="s">
        <v>326</v>
      </c>
      <c r="E58" s="112" t="s">
        <v>360</v>
      </c>
      <c r="F58" s="115" t="s">
        <v>357</v>
      </c>
      <c r="G58" s="116" t="s">
        <v>358</v>
      </c>
      <c r="H58" s="583"/>
      <c r="I58" s="567"/>
      <c r="J58" s="580"/>
      <c r="K58" s="567"/>
      <c r="N58" s="98"/>
    </row>
    <row r="59" spans="1:14" s="97" customFormat="1" ht="16.5" customHeight="1">
      <c r="A59" s="557"/>
      <c r="B59" s="558"/>
      <c r="C59" s="559"/>
      <c r="D59" s="103" t="s">
        <v>329</v>
      </c>
      <c r="E59" s="112" t="s">
        <v>330</v>
      </c>
      <c r="F59" s="115" t="s">
        <v>357</v>
      </c>
      <c r="G59" s="116" t="s">
        <v>358</v>
      </c>
      <c r="H59" s="583"/>
      <c r="I59" s="567"/>
      <c r="J59" s="580"/>
      <c r="K59" s="567"/>
      <c r="N59" s="98"/>
    </row>
    <row r="60" spans="1:14" s="97" customFormat="1" ht="16.5" customHeight="1">
      <c r="A60" s="557"/>
      <c r="B60" s="558"/>
      <c r="C60" s="559"/>
      <c r="D60" s="103" t="s">
        <v>315</v>
      </c>
      <c r="E60" s="112" t="s">
        <v>361</v>
      </c>
      <c r="F60" s="115" t="s">
        <v>357</v>
      </c>
      <c r="G60" s="116" t="s">
        <v>358</v>
      </c>
      <c r="H60" s="583"/>
      <c r="I60" s="567"/>
      <c r="J60" s="580"/>
      <c r="K60" s="567"/>
      <c r="N60" s="98"/>
    </row>
    <row r="61" spans="1:14" s="97" customFormat="1" ht="16.5" customHeight="1">
      <c r="A61" s="557"/>
      <c r="B61" s="558"/>
      <c r="C61" s="559"/>
      <c r="D61" s="103" t="s">
        <v>323</v>
      </c>
      <c r="E61" s="112" t="s">
        <v>324</v>
      </c>
      <c r="F61" s="115" t="s">
        <v>357</v>
      </c>
      <c r="G61" s="116" t="s">
        <v>358</v>
      </c>
      <c r="H61" s="583"/>
      <c r="I61" s="567"/>
      <c r="J61" s="580"/>
      <c r="K61" s="567"/>
      <c r="N61" s="98"/>
    </row>
    <row r="62" spans="1:14" s="97" customFormat="1" ht="16.5" customHeight="1">
      <c r="A62" s="557"/>
      <c r="B62" s="558"/>
      <c r="C62" s="559"/>
      <c r="D62" s="103" t="s">
        <v>325</v>
      </c>
      <c r="E62" s="112" t="s">
        <v>362</v>
      </c>
      <c r="F62" s="115" t="s">
        <v>357</v>
      </c>
      <c r="G62" s="116" t="s">
        <v>358</v>
      </c>
      <c r="H62" s="583"/>
      <c r="I62" s="567"/>
      <c r="J62" s="580"/>
      <c r="K62" s="567"/>
      <c r="N62" s="98"/>
    </row>
    <row r="63" spans="1:14" s="97" customFormat="1" ht="16.5" customHeight="1">
      <c r="A63" s="557"/>
      <c r="B63" s="558"/>
      <c r="C63" s="559"/>
      <c r="D63" s="103" t="s">
        <v>327</v>
      </c>
      <c r="E63" s="112" t="s">
        <v>363</v>
      </c>
      <c r="F63" s="115" t="s">
        <v>357</v>
      </c>
      <c r="G63" s="116" t="s">
        <v>358</v>
      </c>
      <c r="H63" s="583"/>
      <c r="I63" s="567"/>
      <c r="J63" s="580"/>
      <c r="K63" s="567"/>
      <c r="N63" s="98"/>
    </row>
    <row r="64" spans="1:14" s="97" customFormat="1" ht="16.5" customHeight="1">
      <c r="A64" s="557"/>
      <c r="B64" s="558"/>
      <c r="C64" s="559"/>
      <c r="D64" s="103" t="s">
        <v>364</v>
      </c>
      <c r="E64" s="112" t="s">
        <v>365</v>
      </c>
      <c r="F64" s="115" t="s">
        <v>357</v>
      </c>
      <c r="G64" s="116" t="s">
        <v>358</v>
      </c>
      <c r="H64" s="583"/>
      <c r="I64" s="567"/>
      <c r="J64" s="580"/>
      <c r="K64" s="567"/>
      <c r="N64" s="98"/>
    </row>
    <row r="65" spans="1:14" s="97" customFormat="1" ht="16.5" customHeight="1">
      <c r="A65" s="557"/>
      <c r="B65" s="558"/>
      <c r="C65" s="559"/>
      <c r="D65" s="103" t="s">
        <v>366</v>
      </c>
      <c r="E65" s="112" t="s">
        <v>367</v>
      </c>
      <c r="F65" s="115" t="s">
        <v>357</v>
      </c>
      <c r="G65" s="116" t="s">
        <v>358</v>
      </c>
      <c r="H65" s="583"/>
      <c r="I65" s="567"/>
      <c r="J65" s="580"/>
      <c r="K65" s="567"/>
      <c r="N65" s="98"/>
    </row>
    <row r="66" spans="1:14" s="97" customFormat="1" ht="16.5" customHeight="1" thickBot="1">
      <c r="A66" s="560"/>
      <c r="B66" s="561"/>
      <c r="C66" s="562"/>
      <c r="D66" s="103" t="s">
        <v>331</v>
      </c>
      <c r="E66" s="242" t="s">
        <v>368</v>
      </c>
      <c r="F66" s="109" t="s">
        <v>357</v>
      </c>
      <c r="G66" s="120" t="s">
        <v>358</v>
      </c>
      <c r="H66" s="584"/>
      <c r="I66" s="568"/>
      <c r="J66" s="581"/>
      <c r="K66" s="568"/>
      <c r="N66" s="98"/>
    </row>
    <row r="67" spans="1:14" s="97" customFormat="1" ht="16.5" customHeight="1" thickBot="1">
      <c r="A67" s="253" t="s">
        <v>369</v>
      </c>
      <c r="B67" s="254"/>
      <c r="C67" s="254"/>
      <c r="D67" s="254"/>
      <c r="E67" s="254"/>
      <c r="F67" s="254"/>
      <c r="G67" s="254"/>
      <c r="H67" s="254"/>
      <c r="I67" s="254"/>
      <c r="J67" s="254"/>
      <c r="K67" s="254"/>
    </row>
    <row r="68" spans="1:14" s="97" customFormat="1" ht="16.5" customHeight="1">
      <c r="A68" s="114" t="s">
        <v>370</v>
      </c>
      <c r="B68" s="114" t="s">
        <v>371</v>
      </c>
      <c r="C68" s="172" t="s">
        <v>372</v>
      </c>
      <c r="D68" s="110" t="s">
        <v>315</v>
      </c>
      <c r="E68" s="111">
        <v>2</v>
      </c>
      <c r="F68" s="247" t="s">
        <v>373</v>
      </c>
      <c r="G68" s="248" t="s">
        <v>374</v>
      </c>
      <c r="H68" s="582">
        <v>75</v>
      </c>
      <c r="I68" s="566">
        <f>H68*0.55</f>
        <v>41.25</v>
      </c>
      <c r="J68" s="579">
        <v>56.25</v>
      </c>
      <c r="K68" s="566">
        <v>30.94</v>
      </c>
    </row>
    <row r="69" spans="1:14" s="97" customFormat="1" ht="15.75" customHeight="1">
      <c r="A69" s="554" t="s">
        <v>375</v>
      </c>
      <c r="B69" s="555"/>
      <c r="C69" s="556"/>
      <c r="D69" s="103" t="s">
        <v>319</v>
      </c>
      <c r="E69" s="104">
        <v>16</v>
      </c>
      <c r="F69" s="238" t="s">
        <v>373</v>
      </c>
      <c r="G69" s="166" t="s">
        <v>374</v>
      </c>
      <c r="H69" s="583"/>
      <c r="I69" s="567"/>
      <c r="J69" s="580"/>
      <c r="K69" s="567"/>
    </row>
    <row r="70" spans="1:14" s="97" customFormat="1" ht="15.75" customHeight="1">
      <c r="A70" s="557"/>
      <c r="B70" s="558"/>
      <c r="C70" s="559"/>
      <c r="D70" s="103" t="s">
        <v>320</v>
      </c>
      <c r="E70" s="104">
        <v>17</v>
      </c>
      <c r="F70" s="238" t="s">
        <v>373</v>
      </c>
      <c r="G70" s="166" t="s">
        <v>374</v>
      </c>
      <c r="H70" s="583"/>
      <c r="I70" s="567"/>
      <c r="J70" s="580"/>
      <c r="K70" s="567"/>
    </row>
    <row r="71" spans="1:14" s="97" customFormat="1" ht="15.75" customHeight="1">
      <c r="A71" s="557"/>
      <c r="B71" s="558"/>
      <c r="C71" s="559"/>
      <c r="D71" s="103" t="s">
        <v>327</v>
      </c>
      <c r="E71" s="104">
        <v>20</v>
      </c>
      <c r="F71" s="238" t="s">
        <v>373</v>
      </c>
      <c r="G71" s="121" t="s">
        <v>374</v>
      </c>
      <c r="H71" s="583"/>
      <c r="I71" s="567"/>
      <c r="J71" s="580"/>
      <c r="K71" s="567"/>
    </row>
    <row r="72" spans="1:14" s="97" customFormat="1" ht="16.5" customHeight="1">
      <c r="A72" s="557"/>
      <c r="B72" s="558"/>
      <c r="C72" s="559"/>
      <c r="D72" s="103" t="s">
        <v>321</v>
      </c>
      <c r="E72" s="112" t="s">
        <v>376</v>
      </c>
      <c r="F72" s="105" t="s">
        <v>373</v>
      </c>
      <c r="G72" s="246" t="s">
        <v>374</v>
      </c>
      <c r="H72" s="583"/>
      <c r="I72" s="567"/>
      <c r="J72" s="580"/>
      <c r="K72" s="567"/>
      <c r="N72" s="98"/>
    </row>
    <row r="73" spans="1:14" s="97" customFormat="1" ht="16.5" customHeight="1">
      <c r="A73" s="557"/>
      <c r="B73" s="558"/>
      <c r="C73" s="559"/>
      <c r="D73" s="103" t="s">
        <v>322</v>
      </c>
      <c r="E73" s="112" t="s">
        <v>377</v>
      </c>
      <c r="F73" s="245" t="s">
        <v>373</v>
      </c>
      <c r="G73" s="166" t="s">
        <v>374</v>
      </c>
      <c r="H73" s="583"/>
      <c r="I73" s="567"/>
      <c r="J73" s="580"/>
      <c r="K73" s="567"/>
      <c r="N73" s="98"/>
    </row>
    <row r="74" spans="1:14" s="97" customFormat="1" ht="15.75" customHeight="1">
      <c r="A74" s="557"/>
      <c r="B74" s="558"/>
      <c r="C74" s="559"/>
      <c r="D74" s="103" t="s">
        <v>323</v>
      </c>
      <c r="E74" s="104" t="s">
        <v>324</v>
      </c>
      <c r="F74" s="105" t="s">
        <v>373</v>
      </c>
      <c r="G74" s="166" t="s">
        <v>374</v>
      </c>
      <c r="H74" s="583"/>
      <c r="I74" s="567"/>
      <c r="J74" s="580"/>
      <c r="K74" s="567"/>
    </row>
    <row r="75" spans="1:14" s="97" customFormat="1" ht="15.75" customHeight="1">
      <c r="A75" s="557"/>
      <c r="B75" s="558"/>
      <c r="C75" s="559"/>
      <c r="D75" s="103" t="s">
        <v>326</v>
      </c>
      <c r="E75" s="104">
        <v>716</v>
      </c>
      <c r="F75" s="105" t="s">
        <v>373</v>
      </c>
      <c r="G75" s="166" t="s">
        <v>374</v>
      </c>
      <c r="H75" s="583"/>
      <c r="I75" s="567"/>
      <c r="J75" s="580"/>
      <c r="K75" s="567"/>
    </row>
    <row r="76" spans="1:14" s="97" customFormat="1" ht="15.75" customHeight="1">
      <c r="A76" s="557"/>
      <c r="B76" s="558"/>
      <c r="C76" s="559"/>
      <c r="D76" s="103" t="s">
        <v>329</v>
      </c>
      <c r="E76" s="104" t="s">
        <v>330</v>
      </c>
      <c r="F76" s="245" t="s">
        <v>373</v>
      </c>
      <c r="G76" s="166" t="s">
        <v>374</v>
      </c>
      <c r="H76" s="583"/>
      <c r="I76" s="567"/>
      <c r="J76" s="580"/>
      <c r="K76" s="567"/>
    </row>
    <row r="77" spans="1:14" s="97" customFormat="1" ht="15.75" customHeight="1">
      <c r="A77" s="557"/>
      <c r="B77" s="558"/>
      <c r="C77" s="559"/>
      <c r="D77" s="103" t="s">
        <v>331</v>
      </c>
      <c r="E77" s="108">
        <v>795</v>
      </c>
      <c r="F77" s="238" t="s">
        <v>373</v>
      </c>
      <c r="G77" s="166" t="s">
        <v>374</v>
      </c>
      <c r="H77" s="590"/>
      <c r="I77" s="589"/>
      <c r="J77" s="591"/>
      <c r="K77" s="589"/>
    </row>
    <row r="78" spans="1:14" s="97" customFormat="1" ht="16.5" customHeight="1" thickBot="1">
      <c r="A78" s="560"/>
      <c r="B78" s="561"/>
      <c r="C78" s="562"/>
      <c r="D78" s="165" t="s">
        <v>378</v>
      </c>
      <c r="E78" s="180" t="s">
        <v>226</v>
      </c>
      <c r="F78" s="109" t="s">
        <v>373</v>
      </c>
      <c r="G78" s="120" t="s">
        <v>374</v>
      </c>
      <c r="H78" s="259">
        <v>105</v>
      </c>
      <c r="I78" s="256">
        <f>H78*0.55</f>
        <v>57.750000000000007</v>
      </c>
      <c r="J78" s="260">
        <v>78.75</v>
      </c>
      <c r="K78" s="256">
        <v>43.31</v>
      </c>
      <c r="N78" s="98"/>
    </row>
    <row r="79" spans="1:14" s="97" customFormat="1" ht="33" customHeight="1">
      <c r="A79" s="249" t="s">
        <v>379</v>
      </c>
      <c r="B79" s="250" t="s">
        <v>380</v>
      </c>
      <c r="C79" s="251" t="s">
        <v>381</v>
      </c>
      <c r="D79" s="110" t="s">
        <v>315</v>
      </c>
      <c r="E79" s="111">
        <v>2</v>
      </c>
      <c r="F79" s="252" t="s">
        <v>382</v>
      </c>
      <c r="G79" s="125" t="s">
        <v>382</v>
      </c>
      <c r="H79" s="582">
        <v>115</v>
      </c>
      <c r="I79" s="566" t="s">
        <v>226</v>
      </c>
      <c r="J79" s="579">
        <v>75</v>
      </c>
      <c r="K79" s="566">
        <v>41.25</v>
      </c>
    </row>
    <row r="80" spans="1:14" s="97" customFormat="1" ht="15.75" customHeight="1">
      <c r="A80" s="554" t="s">
        <v>383</v>
      </c>
      <c r="B80" s="555"/>
      <c r="C80" s="556"/>
      <c r="D80" s="103" t="s">
        <v>321</v>
      </c>
      <c r="E80" s="104">
        <v>59</v>
      </c>
      <c r="F80" s="105" t="s">
        <v>382</v>
      </c>
      <c r="G80" s="246" t="s">
        <v>382</v>
      </c>
      <c r="H80" s="583"/>
      <c r="I80" s="567"/>
      <c r="J80" s="580"/>
      <c r="K80" s="567"/>
    </row>
    <row r="81" spans="1:14" s="97" customFormat="1" ht="15.75" customHeight="1">
      <c r="A81" s="557"/>
      <c r="B81" s="558"/>
      <c r="C81" s="559"/>
      <c r="D81" s="103" t="s">
        <v>320</v>
      </c>
      <c r="E81" s="104">
        <v>17</v>
      </c>
      <c r="F81" s="245" t="s">
        <v>382</v>
      </c>
      <c r="G81" s="166" t="s">
        <v>382</v>
      </c>
      <c r="H81" s="583"/>
      <c r="I81" s="567"/>
      <c r="J81" s="580"/>
      <c r="K81" s="567"/>
    </row>
    <row r="82" spans="1:14" s="97" customFormat="1" ht="15.75" customHeight="1">
      <c r="A82" s="557"/>
      <c r="B82" s="558"/>
      <c r="C82" s="559"/>
      <c r="D82" s="103" t="s">
        <v>327</v>
      </c>
      <c r="E82" s="104">
        <v>20</v>
      </c>
      <c r="F82" s="105" t="s">
        <v>382</v>
      </c>
      <c r="G82" s="166" t="s">
        <v>382</v>
      </c>
      <c r="H82" s="583"/>
      <c r="I82" s="567"/>
      <c r="J82" s="580"/>
      <c r="K82" s="567"/>
    </row>
    <row r="83" spans="1:14" s="97" customFormat="1" ht="16.5" customHeight="1">
      <c r="A83" s="557"/>
      <c r="B83" s="558"/>
      <c r="C83" s="559"/>
      <c r="D83" s="103" t="s">
        <v>319</v>
      </c>
      <c r="E83" s="112" t="s">
        <v>352</v>
      </c>
      <c r="F83" s="245" t="s">
        <v>382</v>
      </c>
      <c r="G83" s="121" t="s">
        <v>382</v>
      </c>
      <c r="H83" s="583"/>
      <c r="I83" s="567"/>
      <c r="J83" s="580"/>
      <c r="K83" s="567"/>
      <c r="N83" s="98"/>
    </row>
    <row r="84" spans="1:14" s="97" customFormat="1" ht="16.5" customHeight="1">
      <c r="A84" s="557"/>
      <c r="B84" s="558"/>
      <c r="C84" s="559"/>
      <c r="D84" s="103" t="s">
        <v>322</v>
      </c>
      <c r="E84" s="112" t="s">
        <v>377</v>
      </c>
      <c r="F84" s="238" t="s">
        <v>382</v>
      </c>
      <c r="G84" s="121" t="s">
        <v>382</v>
      </c>
      <c r="H84" s="583"/>
      <c r="I84" s="567"/>
      <c r="J84" s="580"/>
      <c r="K84" s="567"/>
      <c r="N84" s="98"/>
    </row>
    <row r="85" spans="1:14" s="97" customFormat="1" ht="15.75" customHeight="1" thickBot="1">
      <c r="A85" s="557"/>
      <c r="B85" s="558"/>
      <c r="C85" s="559"/>
      <c r="D85" s="103" t="s">
        <v>329</v>
      </c>
      <c r="E85" s="104" t="s">
        <v>330</v>
      </c>
      <c r="F85" s="109" t="s">
        <v>382</v>
      </c>
      <c r="G85" s="246" t="s">
        <v>382</v>
      </c>
      <c r="H85" s="583"/>
      <c r="I85" s="567"/>
      <c r="J85" s="580"/>
      <c r="K85" s="567"/>
    </row>
    <row r="86" spans="1:14" s="97" customFormat="1" ht="16.5" customHeight="1">
      <c r="A86" s="114" t="s">
        <v>384</v>
      </c>
      <c r="B86" s="114" t="s">
        <v>385</v>
      </c>
      <c r="C86" s="172" t="s">
        <v>386</v>
      </c>
      <c r="D86" s="110" t="s">
        <v>315</v>
      </c>
      <c r="E86" s="111">
        <v>2</v>
      </c>
      <c r="F86" s="247" t="s">
        <v>387</v>
      </c>
      <c r="G86" s="248" t="s">
        <v>388</v>
      </c>
      <c r="H86" s="582">
        <v>155</v>
      </c>
      <c r="I86" s="566">
        <v>85.25</v>
      </c>
      <c r="J86" s="579">
        <v>124</v>
      </c>
      <c r="K86" s="566">
        <v>68.2</v>
      </c>
    </row>
    <row r="87" spans="1:14" s="97" customFormat="1" ht="15.75" customHeight="1">
      <c r="A87" s="554" t="s">
        <v>389</v>
      </c>
      <c r="B87" s="555"/>
      <c r="C87" s="556"/>
      <c r="D87" s="103" t="s">
        <v>320</v>
      </c>
      <c r="E87" s="104">
        <v>17</v>
      </c>
      <c r="F87" s="238" t="s">
        <v>387</v>
      </c>
      <c r="G87" s="121" t="s">
        <v>388</v>
      </c>
      <c r="H87" s="583"/>
      <c r="I87" s="567"/>
      <c r="J87" s="580"/>
      <c r="K87" s="567"/>
    </row>
    <row r="88" spans="1:14" s="97" customFormat="1" ht="15.75" customHeight="1">
      <c r="A88" s="557"/>
      <c r="B88" s="558"/>
      <c r="C88" s="559"/>
      <c r="D88" s="103" t="s">
        <v>321</v>
      </c>
      <c r="E88" s="104">
        <v>59</v>
      </c>
      <c r="F88" s="238" t="s">
        <v>387</v>
      </c>
      <c r="G88" s="121" t="s">
        <v>388</v>
      </c>
      <c r="H88" s="583"/>
      <c r="I88" s="567"/>
      <c r="J88" s="580"/>
      <c r="K88" s="567"/>
    </row>
    <row r="89" spans="1:14" s="97" customFormat="1" ht="15.75" customHeight="1">
      <c r="A89" s="557"/>
      <c r="B89" s="558"/>
      <c r="C89" s="559"/>
      <c r="D89" s="103" t="s">
        <v>322</v>
      </c>
      <c r="E89" s="104">
        <v>67</v>
      </c>
      <c r="F89" s="238" t="s">
        <v>387</v>
      </c>
      <c r="G89" s="246" t="s">
        <v>388</v>
      </c>
      <c r="H89" s="583"/>
      <c r="I89" s="567"/>
      <c r="J89" s="580"/>
      <c r="K89" s="567"/>
    </row>
    <row r="90" spans="1:14" s="97" customFormat="1" ht="16.5" customHeight="1">
      <c r="A90" s="557"/>
      <c r="B90" s="558"/>
      <c r="C90" s="559"/>
      <c r="D90" s="103" t="s">
        <v>323</v>
      </c>
      <c r="E90" s="112" t="s">
        <v>324</v>
      </c>
      <c r="F90" s="238" t="s">
        <v>387</v>
      </c>
      <c r="G90" s="166" t="s">
        <v>388</v>
      </c>
      <c r="H90" s="583"/>
      <c r="I90" s="567"/>
      <c r="J90" s="580"/>
      <c r="K90" s="567"/>
      <c r="N90" s="98"/>
    </row>
    <row r="91" spans="1:14" s="97" customFormat="1" ht="16.5" customHeight="1" thickBot="1">
      <c r="A91" s="557"/>
      <c r="B91" s="558"/>
      <c r="C91" s="559"/>
      <c r="D91" s="103" t="s">
        <v>326</v>
      </c>
      <c r="E91" s="112" t="s">
        <v>360</v>
      </c>
      <c r="F91" s="109" t="s">
        <v>387</v>
      </c>
      <c r="G91" s="120" t="s">
        <v>388</v>
      </c>
      <c r="H91" s="583"/>
      <c r="I91" s="567"/>
      <c r="J91" s="580"/>
      <c r="K91" s="567"/>
      <c r="N91" s="98"/>
    </row>
    <row r="92" spans="1:14" s="97" customFormat="1" ht="16.5" customHeight="1">
      <c r="A92" s="114" t="s">
        <v>390</v>
      </c>
      <c r="B92" s="114" t="s">
        <v>339</v>
      </c>
      <c r="C92" s="172" t="s">
        <v>386</v>
      </c>
      <c r="D92" s="110" t="s">
        <v>315</v>
      </c>
      <c r="E92" s="111">
        <v>2</v>
      </c>
      <c r="F92" s="247" t="s">
        <v>391</v>
      </c>
      <c r="G92" s="248" t="s">
        <v>392</v>
      </c>
      <c r="H92" s="582">
        <v>100</v>
      </c>
      <c r="I92" s="566">
        <v>55</v>
      </c>
      <c r="J92" s="579">
        <v>80</v>
      </c>
      <c r="K92" s="566">
        <v>44</v>
      </c>
    </row>
    <row r="93" spans="1:14" s="97" customFormat="1" ht="15.75" customHeight="1">
      <c r="A93" s="554" t="s">
        <v>393</v>
      </c>
      <c r="B93" s="555"/>
      <c r="C93" s="556"/>
      <c r="D93" s="103" t="s">
        <v>319</v>
      </c>
      <c r="E93" s="104">
        <v>16</v>
      </c>
      <c r="F93" s="238" t="s">
        <v>391</v>
      </c>
      <c r="G93" s="166" t="s">
        <v>392</v>
      </c>
      <c r="H93" s="583"/>
      <c r="I93" s="567"/>
      <c r="J93" s="580"/>
      <c r="K93" s="567"/>
    </row>
    <row r="94" spans="1:14" s="97" customFormat="1" ht="15.75" customHeight="1">
      <c r="A94" s="557"/>
      <c r="B94" s="558"/>
      <c r="C94" s="559"/>
      <c r="D94" s="103" t="s">
        <v>320</v>
      </c>
      <c r="E94" s="104">
        <v>17</v>
      </c>
      <c r="F94" s="105" t="s">
        <v>391</v>
      </c>
      <c r="G94" s="166" t="s">
        <v>392</v>
      </c>
      <c r="H94" s="583"/>
      <c r="I94" s="567"/>
      <c r="J94" s="580"/>
      <c r="K94" s="567"/>
    </row>
    <row r="95" spans="1:14" s="97" customFormat="1" ht="15.75" customHeight="1">
      <c r="A95" s="557"/>
      <c r="B95" s="558"/>
      <c r="C95" s="559"/>
      <c r="D95" s="103" t="s">
        <v>321</v>
      </c>
      <c r="E95" s="104">
        <v>59</v>
      </c>
      <c r="F95" s="238" t="s">
        <v>391</v>
      </c>
      <c r="G95" s="166" t="s">
        <v>392</v>
      </c>
      <c r="H95" s="583"/>
      <c r="I95" s="567"/>
      <c r="J95" s="580"/>
      <c r="K95" s="567"/>
    </row>
    <row r="96" spans="1:14" s="97" customFormat="1" ht="16.5" customHeight="1">
      <c r="A96" s="557"/>
      <c r="B96" s="558"/>
      <c r="C96" s="559"/>
      <c r="D96" s="103" t="s">
        <v>322</v>
      </c>
      <c r="E96" s="112" t="s">
        <v>377</v>
      </c>
      <c r="F96" s="238" t="s">
        <v>391</v>
      </c>
      <c r="G96" s="166" t="s">
        <v>392</v>
      </c>
      <c r="H96" s="583"/>
      <c r="I96" s="567"/>
      <c r="J96" s="580"/>
      <c r="K96" s="567"/>
      <c r="N96" s="98"/>
    </row>
    <row r="97" spans="1:34" s="97" customFormat="1" ht="16.5" customHeight="1">
      <c r="A97" s="557"/>
      <c r="B97" s="558"/>
      <c r="C97" s="559"/>
      <c r="D97" s="103" t="s">
        <v>323</v>
      </c>
      <c r="E97" s="112" t="s">
        <v>324</v>
      </c>
      <c r="F97" s="238" t="s">
        <v>391</v>
      </c>
      <c r="G97" s="166" t="s">
        <v>392</v>
      </c>
      <c r="H97" s="583"/>
      <c r="I97" s="567"/>
      <c r="J97" s="580"/>
      <c r="K97" s="567"/>
      <c r="N97" s="98"/>
    </row>
    <row r="98" spans="1:34" s="97" customFormat="1" ht="15.75" customHeight="1">
      <c r="A98" s="557"/>
      <c r="B98" s="558"/>
      <c r="C98" s="559"/>
      <c r="D98" s="103" t="s">
        <v>326</v>
      </c>
      <c r="E98" s="104">
        <v>716</v>
      </c>
      <c r="F98" s="238" t="s">
        <v>391</v>
      </c>
      <c r="G98" s="121" t="s">
        <v>392</v>
      </c>
      <c r="H98" s="583"/>
      <c r="I98" s="567"/>
      <c r="J98" s="580"/>
      <c r="K98" s="567"/>
    </row>
    <row r="99" spans="1:34" s="97" customFormat="1" ht="15.75" customHeight="1">
      <c r="A99" s="557"/>
      <c r="B99" s="558"/>
      <c r="C99" s="559"/>
      <c r="D99" s="103" t="s">
        <v>325</v>
      </c>
      <c r="E99" s="104">
        <v>78</v>
      </c>
      <c r="F99" s="238" t="s">
        <v>391</v>
      </c>
      <c r="G99" s="246" t="s">
        <v>392</v>
      </c>
      <c r="H99" s="583"/>
      <c r="I99" s="567"/>
      <c r="J99" s="580"/>
      <c r="K99" s="567"/>
    </row>
    <row r="100" spans="1:34" s="97" customFormat="1" ht="15.75" customHeight="1">
      <c r="A100" s="557"/>
      <c r="B100" s="558"/>
      <c r="C100" s="559"/>
      <c r="D100" s="103" t="s">
        <v>329</v>
      </c>
      <c r="E100" s="104" t="s">
        <v>330</v>
      </c>
      <c r="F100" s="105" t="s">
        <v>391</v>
      </c>
      <c r="G100" s="166" t="s">
        <v>392</v>
      </c>
      <c r="H100" s="583"/>
      <c r="I100" s="567"/>
      <c r="J100" s="580"/>
      <c r="K100" s="567"/>
    </row>
    <row r="101" spans="1:34" s="243" customFormat="1" ht="15.75" customHeight="1" thickBot="1">
      <c r="A101" s="560"/>
      <c r="B101" s="561"/>
      <c r="C101" s="562"/>
      <c r="D101" s="113" t="s">
        <v>331</v>
      </c>
      <c r="E101" s="119">
        <v>795</v>
      </c>
      <c r="F101" s="109" t="s">
        <v>391</v>
      </c>
      <c r="G101" s="120" t="s">
        <v>392</v>
      </c>
      <c r="H101" s="584"/>
      <c r="I101" s="568"/>
      <c r="J101" s="581"/>
      <c r="K101" s="568"/>
    </row>
    <row r="102" spans="1:34" ht="15">
      <c r="A102" s="128"/>
      <c r="B102" s="128"/>
      <c r="C102" s="128"/>
      <c r="D102" s="129"/>
      <c r="E102" s="129"/>
      <c r="F102" s="131"/>
      <c r="G102" s="131"/>
      <c r="H102" s="132"/>
      <c r="I102" s="132"/>
      <c r="J102" s="133"/>
      <c r="K102" s="132"/>
    </row>
    <row r="103" spans="1:34" ht="15">
      <c r="A103" s="136" t="s">
        <v>394</v>
      </c>
      <c r="B103" s="137"/>
      <c r="C103" s="137"/>
      <c r="D103" s="137"/>
      <c r="E103" s="138"/>
      <c r="F103" s="140"/>
      <c r="G103" s="140"/>
      <c r="H103" s="137"/>
      <c r="I103" s="137"/>
      <c r="J103" s="137"/>
      <c r="K103" s="141"/>
    </row>
    <row r="104" spans="1:34" ht="15">
      <c r="A104" s="143" t="s">
        <v>395</v>
      </c>
      <c r="B104" s="144"/>
      <c r="C104" s="144"/>
      <c r="D104" s="137"/>
      <c r="E104" s="145"/>
      <c r="F104" s="149" t="s">
        <v>396</v>
      </c>
      <c r="G104" s="146"/>
      <c r="H104" s="137"/>
      <c r="I104" s="137"/>
      <c r="J104" s="137"/>
      <c r="K104" s="141"/>
    </row>
    <row r="105" spans="1:34" ht="17.25" customHeight="1">
      <c r="A105" s="147" t="s">
        <v>397</v>
      </c>
      <c r="B105" s="144"/>
      <c r="C105" s="144"/>
      <c r="D105" s="144"/>
      <c r="E105" s="145"/>
      <c r="F105" s="149" t="s">
        <v>398</v>
      </c>
      <c r="G105" s="146"/>
      <c r="H105" s="137"/>
      <c r="I105" s="137"/>
      <c r="J105" s="137"/>
      <c r="K105" s="141"/>
    </row>
    <row r="106" spans="1:34" ht="17.25" customHeight="1">
      <c r="A106" s="147" t="s">
        <v>399</v>
      </c>
      <c r="B106" s="144"/>
      <c r="C106" s="144"/>
      <c r="D106" s="144"/>
      <c r="E106" s="145"/>
      <c r="F106" s="137"/>
      <c r="G106" s="137"/>
      <c r="H106" s="137"/>
      <c r="I106" s="137"/>
      <c r="J106" s="137"/>
      <c r="K106" s="141"/>
    </row>
    <row r="107" spans="1:34" ht="17.25" customHeight="1" thickBot="1">
      <c r="A107" s="171" t="s">
        <v>400</v>
      </c>
      <c r="B107" s="150"/>
      <c r="C107" s="150"/>
      <c r="D107" s="150"/>
      <c r="E107" s="151"/>
      <c r="F107" s="153"/>
      <c r="G107" s="153"/>
      <c r="H107" s="154"/>
      <c r="I107" s="154"/>
      <c r="J107" s="154"/>
      <c r="K107" s="155"/>
    </row>
    <row r="108" spans="1:34" ht="17.25" customHeight="1">
      <c r="A108" s="157"/>
      <c r="B108" s="157"/>
      <c r="C108" s="157"/>
      <c r="D108" s="157"/>
      <c r="E108" s="158"/>
    </row>
    <row r="109" spans="1:34" s="89" customFormat="1" ht="17.25" customHeight="1">
      <c r="A109" s="157"/>
      <c r="B109" s="157"/>
      <c r="C109" s="157"/>
      <c r="D109" s="157"/>
      <c r="E109" s="158"/>
      <c r="H109" s="37"/>
      <c r="I109" s="37"/>
      <c r="J109" s="37"/>
      <c r="K109" s="88"/>
      <c r="L109" s="37"/>
      <c r="M109" s="37"/>
      <c r="N109" s="83"/>
      <c r="O109" s="37"/>
      <c r="P109" s="37"/>
      <c r="Q109" s="37"/>
      <c r="R109" s="37"/>
      <c r="S109" s="37"/>
      <c r="T109" s="37"/>
      <c r="U109" s="37"/>
      <c r="V109" s="37"/>
      <c r="W109" s="37"/>
      <c r="X109" s="37"/>
      <c r="Y109" s="37"/>
      <c r="Z109" s="37"/>
      <c r="AA109" s="37"/>
      <c r="AB109" s="37"/>
      <c r="AC109" s="37"/>
      <c r="AD109" s="37"/>
      <c r="AE109" s="37"/>
      <c r="AF109" s="37"/>
      <c r="AG109" s="37"/>
      <c r="AH109" s="37"/>
    </row>
    <row r="110" spans="1:34" s="89" customFormat="1" ht="17.25" customHeight="1">
      <c r="A110" s="161"/>
      <c r="B110" s="161"/>
      <c r="C110" s="161"/>
      <c r="D110" s="161"/>
      <c r="E110" s="162"/>
      <c r="H110" s="37"/>
      <c r="I110" s="37"/>
      <c r="J110" s="37"/>
      <c r="K110" s="88"/>
      <c r="L110" s="37"/>
      <c r="M110" s="37"/>
      <c r="N110" s="83"/>
      <c r="O110" s="37"/>
      <c r="P110" s="37"/>
      <c r="Q110" s="37"/>
      <c r="R110" s="37"/>
      <c r="S110" s="37"/>
      <c r="T110" s="37"/>
      <c r="U110" s="37"/>
      <c r="V110" s="37"/>
      <c r="W110" s="37"/>
      <c r="X110" s="37"/>
      <c r="Y110" s="37"/>
      <c r="Z110" s="37"/>
      <c r="AA110" s="37"/>
      <c r="AB110" s="37"/>
      <c r="AC110" s="37"/>
      <c r="AD110" s="37"/>
      <c r="AE110" s="37"/>
      <c r="AF110" s="37"/>
      <c r="AG110" s="37"/>
      <c r="AH110" s="37"/>
    </row>
    <row r="111" spans="1:34" s="89" customFormat="1" ht="13.5" customHeight="1">
      <c r="A111" s="37"/>
      <c r="B111" s="37"/>
      <c r="C111" s="37"/>
      <c r="D111" s="37"/>
      <c r="E111" s="82"/>
      <c r="H111" s="37"/>
      <c r="I111" s="37"/>
      <c r="J111" s="37"/>
      <c r="K111" s="88"/>
      <c r="L111" s="37"/>
      <c r="M111" s="37"/>
      <c r="N111" s="83"/>
      <c r="O111" s="37"/>
      <c r="P111" s="37"/>
      <c r="Q111" s="37"/>
      <c r="R111" s="37"/>
      <c r="S111" s="37"/>
      <c r="T111" s="37"/>
      <c r="U111" s="37"/>
      <c r="V111" s="37"/>
      <c r="W111" s="37"/>
      <c r="X111" s="37"/>
      <c r="Y111" s="37"/>
      <c r="Z111" s="37"/>
      <c r="AA111" s="37"/>
      <c r="AB111" s="37"/>
      <c r="AC111" s="37"/>
      <c r="AD111" s="37"/>
      <c r="AE111" s="37"/>
      <c r="AF111" s="37"/>
      <c r="AG111" s="37"/>
      <c r="AH111" s="37"/>
    </row>
  </sheetData>
  <mergeCells count="56">
    <mergeCell ref="K92:K101"/>
    <mergeCell ref="A80:C85"/>
    <mergeCell ref="H86:H91"/>
    <mergeCell ref="I86:I91"/>
    <mergeCell ref="J86:J91"/>
    <mergeCell ref="K86:K91"/>
    <mergeCell ref="K79:K85"/>
    <mergeCell ref="A93:C101"/>
    <mergeCell ref="A87:C91"/>
    <mergeCell ref="H92:H101"/>
    <mergeCell ref="I92:I101"/>
    <mergeCell ref="J92:J101"/>
    <mergeCell ref="A69:C78"/>
    <mergeCell ref="H79:H85"/>
    <mergeCell ref="I79:I85"/>
    <mergeCell ref="J79:J85"/>
    <mergeCell ref="A55:C66"/>
    <mergeCell ref="H68:H77"/>
    <mergeCell ref="I68:I77"/>
    <mergeCell ref="J68:J77"/>
    <mergeCell ref="K68:K77"/>
    <mergeCell ref="H54:H66"/>
    <mergeCell ref="I54:I66"/>
    <mergeCell ref="J54:J66"/>
    <mergeCell ref="K54:K66"/>
    <mergeCell ref="A40:C44"/>
    <mergeCell ref="H46:H53"/>
    <mergeCell ref="I46:I53"/>
    <mergeCell ref="J46:J53"/>
    <mergeCell ref="K46:K53"/>
    <mergeCell ref="A47:C53"/>
    <mergeCell ref="H39:H44"/>
    <mergeCell ref="I39:I44"/>
    <mergeCell ref="J39:J44"/>
    <mergeCell ref="K39:K44"/>
    <mergeCell ref="A25:C31"/>
    <mergeCell ref="H32:H38"/>
    <mergeCell ref="I32:I38"/>
    <mergeCell ref="J32:J38"/>
    <mergeCell ref="K32:K38"/>
    <mergeCell ref="A33:C38"/>
    <mergeCell ref="H24:H31"/>
    <mergeCell ref="I24:I31"/>
    <mergeCell ref="J24:J31"/>
    <mergeCell ref="K24:K31"/>
    <mergeCell ref="D3:E3"/>
    <mergeCell ref="H5:H15"/>
    <mergeCell ref="I5:I15"/>
    <mergeCell ref="J5:J15"/>
    <mergeCell ref="K5:K15"/>
    <mergeCell ref="K16:K23"/>
    <mergeCell ref="A6:C15"/>
    <mergeCell ref="A17:C23"/>
    <mergeCell ref="H16:H23"/>
    <mergeCell ref="I16:I23"/>
    <mergeCell ref="J16:J23"/>
  </mergeCells>
  <phoneticPr fontId="89" type="noConversion"/>
  <printOptions horizontalCentered="1" verticalCentered="1"/>
  <pageMargins left="0" right="0" top="0.5" bottom="0.5" header="0.3" footer="0.05"/>
  <pageSetup scale="78" fitToHeight="0" orientation="landscape" r:id="rId1"/>
  <headerFooter alignWithMargins="0">
    <oddFooter>&amp;L&amp;"Calibri,Regular"Le Creuset of America, Inc.
&amp;R&amp;"Calibri,Regular"CONFIDENTIAL
House Special Promotions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A6093-5910-4303-A969-7934C4699A28}">
  <sheetPr>
    <tabColor rgb="FF00B0F0"/>
    <pageSetUpPr fitToPage="1"/>
  </sheetPr>
  <dimension ref="A1:L143"/>
  <sheetViews>
    <sheetView zoomScale="70" zoomScaleNormal="70" workbookViewId="0">
      <pane ySplit="2" topLeftCell="A3" activePane="bottomLeft" state="frozen"/>
      <selection pane="bottomLeft" activeCell="Q118" sqref="Q118"/>
    </sheetView>
  </sheetViews>
  <sheetFormatPr defaultColWidth="9.140625" defaultRowHeight="15" customHeight="1"/>
  <cols>
    <col min="1" max="1" width="28.28515625" style="51" customWidth="1"/>
    <col min="2" max="2" width="20.5703125" style="66" bestFit="1" customWidth="1"/>
    <col min="3" max="3" width="48" style="73" customWidth="1"/>
    <col min="4" max="4" width="48.140625" style="74" customWidth="1"/>
    <col min="5" max="5" width="12" style="75" customWidth="1"/>
    <col min="6" max="6" width="13.140625" style="75" bestFit="1" customWidth="1"/>
    <col min="7" max="7" width="10.5703125" style="76" customWidth="1"/>
    <col min="8" max="8" width="11.140625" style="75" customWidth="1"/>
    <col min="9" max="9" width="14.28515625" style="77" customWidth="1"/>
    <col min="10" max="10" width="15.5703125" style="77" customWidth="1"/>
    <col min="11" max="11" width="18" style="78" customWidth="1"/>
    <col min="12" max="12" width="17.5703125" style="78" customWidth="1"/>
    <col min="13" max="16384" width="9.140625" style="51"/>
  </cols>
  <sheetData>
    <row r="1" spans="1:12" ht="15.75">
      <c r="A1" s="547" t="s">
        <v>152</v>
      </c>
      <c r="B1" s="547"/>
      <c r="C1" s="547"/>
      <c r="D1" s="547"/>
      <c r="E1" s="547"/>
      <c r="F1" s="547"/>
      <c r="G1" s="547"/>
      <c r="H1" s="547"/>
      <c r="I1" s="547"/>
      <c r="J1" s="547"/>
      <c r="K1" s="547"/>
      <c r="L1" s="51"/>
    </row>
    <row r="2" spans="1:12" s="57" customFormat="1" ht="31.5">
      <c r="A2" s="52" t="s">
        <v>153</v>
      </c>
      <c r="B2" s="52" t="s">
        <v>154</v>
      </c>
      <c r="C2" s="53" t="s">
        <v>155</v>
      </c>
      <c r="D2" s="54" t="s">
        <v>156</v>
      </c>
      <c r="E2" s="55" t="s">
        <v>157</v>
      </c>
      <c r="F2" s="55" t="s">
        <v>158</v>
      </c>
      <c r="G2" s="55" t="s">
        <v>159</v>
      </c>
      <c r="H2" s="55" t="s">
        <v>160</v>
      </c>
      <c r="I2" s="54" t="s">
        <v>161</v>
      </c>
      <c r="J2" s="54" t="s">
        <v>162</v>
      </c>
      <c r="K2" s="56" t="s">
        <v>163</v>
      </c>
      <c r="L2" s="56" t="s">
        <v>164</v>
      </c>
    </row>
    <row r="3" spans="1:12" s="57" customFormat="1" ht="15" customHeight="1">
      <c r="A3" s="548" t="s">
        <v>165</v>
      </c>
      <c r="B3" s="549"/>
      <c r="C3" s="549"/>
      <c r="D3" s="549"/>
      <c r="E3" s="549"/>
      <c r="F3" s="549"/>
      <c r="G3" s="549"/>
      <c r="H3" s="549"/>
      <c r="I3" s="549"/>
      <c r="J3" s="549"/>
      <c r="K3" s="549"/>
      <c r="L3" s="550"/>
    </row>
    <row r="4" spans="1:12" ht="56.25" customHeight="1">
      <c r="A4" s="64"/>
      <c r="B4" s="58" t="s">
        <v>166</v>
      </c>
      <c r="C4" s="67" t="s">
        <v>167</v>
      </c>
      <c r="D4" s="68" t="s">
        <v>168</v>
      </c>
      <c r="E4" s="60">
        <v>175</v>
      </c>
      <c r="F4" s="60">
        <v>100</v>
      </c>
      <c r="G4" s="72">
        <v>0.43</v>
      </c>
      <c r="H4" s="60">
        <v>60</v>
      </c>
      <c r="I4" s="62">
        <v>1</v>
      </c>
      <c r="J4" s="62" t="s">
        <v>169</v>
      </c>
      <c r="K4" s="63" t="s">
        <v>170</v>
      </c>
      <c r="L4" s="63" t="s">
        <v>170</v>
      </c>
    </row>
    <row r="5" spans="1:12" ht="66.75" customHeight="1">
      <c r="A5" s="64"/>
      <c r="B5" s="58" t="s">
        <v>171</v>
      </c>
      <c r="C5" s="67" t="s">
        <v>205</v>
      </c>
      <c r="D5" s="68" t="s">
        <v>173</v>
      </c>
      <c r="E5" s="60">
        <v>300</v>
      </c>
      <c r="F5" s="60">
        <v>180</v>
      </c>
      <c r="G5" s="72">
        <v>0.4</v>
      </c>
      <c r="H5" s="60">
        <v>108</v>
      </c>
      <c r="I5" s="62">
        <v>1</v>
      </c>
      <c r="J5" s="62" t="s">
        <v>169</v>
      </c>
      <c r="K5" s="63" t="s">
        <v>170</v>
      </c>
      <c r="L5" s="63" t="s">
        <v>170</v>
      </c>
    </row>
    <row r="6" spans="1:12" ht="56.25" customHeight="1">
      <c r="A6" s="64"/>
      <c r="B6" s="58" t="s">
        <v>174</v>
      </c>
      <c r="C6" s="67" t="s">
        <v>175</v>
      </c>
      <c r="D6" s="68" t="s">
        <v>176</v>
      </c>
      <c r="E6" s="60">
        <v>390</v>
      </c>
      <c r="F6" s="60">
        <v>250</v>
      </c>
      <c r="G6" s="72">
        <v>0.36</v>
      </c>
      <c r="H6" s="60">
        <v>150</v>
      </c>
      <c r="I6" s="62">
        <v>1</v>
      </c>
      <c r="J6" s="62" t="s">
        <v>169</v>
      </c>
      <c r="K6" s="63" t="s">
        <v>170</v>
      </c>
      <c r="L6" s="63" t="s">
        <v>170</v>
      </c>
    </row>
    <row r="7" spans="1:12" ht="56.25" customHeight="1">
      <c r="A7" s="64"/>
      <c r="B7" s="58" t="s">
        <v>177</v>
      </c>
      <c r="C7" s="67" t="s">
        <v>178</v>
      </c>
      <c r="D7" s="68" t="s">
        <v>179</v>
      </c>
      <c r="E7" s="60">
        <v>110</v>
      </c>
      <c r="F7" s="60">
        <v>85</v>
      </c>
      <c r="G7" s="72">
        <v>0.23</v>
      </c>
      <c r="H7" s="60">
        <v>51</v>
      </c>
      <c r="I7" s="62">
        <v>2</v>
      </c>
      <c r="J7" s="62" t="s">
        <v>169</v>
      </c>
      <c r="K7" s="63" t="s">
        <v>170</v>
      </c>
      <c r="L7" s="63" t="s">
        <v>170</v>
      </c>
    </row>
    <row r="8" spans="1:12" ht="56.25" customHeight="1">
      <c r="A8" s="64"/>
      <c r="B8" s="58" t="s">
        <v>180</v>
      </c>
      <c r="C8" s="67" t="s">
        <v>219</v>
      </c>
      <c r="D8" s="68" t="s">
        <v>182</v>
      </c>
      <c r="E8" s="60">
        <v>67</v>
      </c>
      <c r="F8" s="60">
        <v>50</v>
      </c>
      <c r="G8" s="72">
        <v>0.25</v>
      </c>
      <c r="H8" s="60">
        <v>30</v>
      </c>
      <c r="I8" s="62">
        <v>2</v>
      </c>
      <c r="J8" s="62" t="s">
        <v>169</v>
      </c>
      <c r="K8" s="63" t="s">
        <v>170</v>
      </c>
      <c r="L8" s="63" t="s">
        <v>170</v>
      </c>
    </row>
    <row r="9" spans="1:12" ht="56.25" customHeight="1">
      <c r="A9" s="64"/>
      <c r="B9" s="58" t="s">
        <v>183</v>
      </c>
      <c r="C9" s="67" t="s">
        <v>401</v>
      </c>
      <c r="D9" s="68" t="s">
        <v>185</v>
      </c>
      <c r="E9" s="60">
        <v>28</v>
      </c>
      <c r="F9" s="60">
        <v>20</v>
      </c>
      <c r="G9" s="72">
        <v>0.28999999999999998</v>
      </c>
      <c r="H9" s="60">
        <v>12</v>
      </c>
      <c r="I9" s="62">
        <v>6</v>
      </c>
      <c r="J9" s="62" t="s">
        <v>186</v>
      </c>
      <c r="K9" s="63" t="s">
        <v>170</v>
      </c>
      <c r="L9" s="63" t="s">
        <v>170</v>
      </c>
    </row>
    <row r="10" spans="1:12" ht="56.25" customHeight="1">
      <c r="A10" s="64"/>
      <c r="B10" s="58" t="s">
        <v>187</v>
      </c>
      <c r="C10" s="67" t="s">
        <v>188</v>
      </c>
      <c r="D10" s="68" t="s">
        <v>189</v>
      </c>
      <c r="E10" s="60">
        <v>28</v>
      </c>
      <c r="F10" s="60">
        <v>20</v>
      </c>
      <c r="G10" s="72">
        <v>0.28999999999999998</v>
      </c>
      <c r="H10" s="60">
        <v>12</v>
      </c>
      <c r="I10" s="62">
        <v>4</v>
      </c>
      <c r="J10" s="62" t="s">
        <v>186</v>
      </c>
      <c r="K10" s="63" t="s">
        <v>170</v>
      </c>
      <c r="L10" s="63" t="s">
        <v>170</v>
      </c>
    </row>
    <row r="11" spans="1:12" ht="56.25" customHeight="1">
      <c r="A11" s="64"/>
      <c r="B11" s="58" t="s">
        <v>190</v>
      </c>
      <c r="C11" s="67" t="s">
        <v>191</v>
      </c>
      <c r="D11" s="68" t="s">
        <v>192</v>
      </c>
      <c r="E11" s="60">
        <v>42</v>
      </c>
      <c r="F11" s="60">
        <v>33.5</v>
      </c>
      <c r="G11" s="72">
        <v>0.2</v>
      </c>
      <c r="H11" s="60">
        <v>20.100000000000001</v>
      </c>
      <c r="I11" s="62">
        <v>4</v>
      </c>
      <c r="J11" s="62" t="s">
        <v>186</v>
      </c>
      <c r="K11" s="63" t="s">
        <v>170</v>
      </c>
      <c r="L11" s="63" t="s">
        <v>170</v>
      </c>
    </row>
    <row r="12" spans="1:12" ht="56.25" customHeight="1">
      <c r="A12" s="64"/>
      <c r="B12" s="58" t="s">
        <v>193</v>
      </c>
      <c r="C12" s="67" t="s">
        <v>194</v>
      </c>
      <c r="D12" s="68" t="s">
        <v>192</v>
      </c>
      <c r="E12" s="60">
        <v>50</v>
      </c>
      <c r="F12" s="60">
        <v>40</v>
      </c>
      <c r="G12" s="72">
        <v>0.2</v>
      </c>
      <c r="H12" s="60">
        <v>24</v>
      </c>
      <c r="I12" s="62">
        <v>2</v>
      </c>
      <c r="J12" s="62" t="s">
        <v>186</v>
      </c>
      <c r="K12" s="63" t="s">
        <v>170</v>
      </c>
      <c r="L12" s="63" t="s">
        <v>170</v>
      </c>
    </row>
    <row r="13" spans="1:12" ht="56.25" customHeight="1">
      <c r="A13" s="64"/>
      <c r="B13" s="58" t="s">
        <v>195</v>
      </c>
      <c r="C13" s="67" t="s">
        <v>196</v>
      </c>
      <c r="D13" s="68" t="s">
        <v>197</v>
      </c>
      <c r="E13" s="60">
        <v>62</v>
      </c>
      <c r="F13" s="60">
        <v>49.5</v>
      </c>
      <c r="G13" s="72">
        <v>0.2</v>
      </c>
      <c r="H13" s="60">
        <v>29.7</v>
      </c>
      <c r="I13" s="62">
        <v>2</v>
      </c>
      <c r="J13" s="62" t="s">
        <v>186</v>
      </c>
      <c r="K13" s="63" t="s">
        <v>170</v>
      </c>
      <c r="L13" s="63" t="s">
        <v>170</v>
      </c>
    </row>
    <row r="14" spans="1:12" ht="56.25" customHeight="1">
      <c r="A14" s="64"/>
      <c r="B14" s="58" t="s">
        <v>198</v>
      </c>
      <c r="C14" s="67" t="s">
        <v>199</v>
      </c>
      <c r="D14" s="68" t="s">
        <v>200</v>
      </c>
      <c r="E14" s="60">
        <v>20</v>
      </c>
      <c r="F14" s="60">
        <v>15</v>
      </c>
      <c r="G14" s="72">
        <v>0.25</v>
      </c>
      <c r="H14" s="60">
        <v>7.5</v>
      </c>
      <c r="I14" s="62">
        <v>1</v>
      </c>
      <c r="J14" s="62" t="s">
        <v>186</v>
      </c>
      <c r="K14" s="63" t="s">
        <v>170</v>
      </c>
      <c r="L14" s="63" t="s">
        <v>170</v>
      </c>
    </row>
    <row r="15" spans="1:12" ht="56.25" customHeight="1">
      <c r="A15" s="64"/>
      <c r="B15" s="58" t="s">
        <v>201</v>
      </c>
      <c r="C15" s="67" t="s">
        <v>202</v>
      </c>
      <c r="D15" s="68" t="s">
        <v>203</v>
      </c>
      <c r="E15" s="60">
        <v>25</v>
      </c>
      <c r="F15" s="60">
        <v>20</v>
      </c>
      <c r="G15" s="72">
        <v>0.2</v>
      </c>
      <c r="H15" s="60">
        <v>10</v>
      </c>
      <c r="I15" s="62">
        <v>1</v>
      </c>
      <c r="J15" s="62" t="s">
        <v>186</v>
      </c>
      <c r="K15" s="63" t="s">
        <v>170</v>
      </c>
      <c r="L15" s="63" t="s">
        <v>170</v>
      </c>
    </row>
    <row r="16" spans="1:12" s="66" customFormat="1" ht="18" customHeight="1">
      <c r="A16" s="592" t="s">
        <v>402</v>
      </c>
      <c r="B16" s="593"/>
      <c r="C16" s="593"/>
      <c r="D16" s="593"/>
      <c r="E16" s="593"/>
      <c r="F16" s="593"/>
      <c r="G16" s="593"/>
      <c r="H16" s="593"/>
      <c r="I16" s="593"/>
      <c r="J16" s="593"/>
      <c r="K16" s="593"/>
      <c r="L16" s="593"/>
    </row>
    <row r="17" spans="1:12" ht="56.25" customHeight="1">
      <c r="A17" s="64"/>
      <c r="B17" s="58" t="s">
        <v>403</v>
      </c>
      <c r="C17" s="67" t="s">
        <v>404</v>
      </c>
      <c r="D17" s="68" t="s">
        <v>329</v>
      </c>
      <c r="E17" s="60">
        <v>220</v>
      </c>
      <c r="F17" s="60" t="s">
        <v>226</v>
      </c>
      <c r="G17" s="72" t="s">
        <v>226</v>
      </c>
      <c r="H17" s="60">
        <v>121</v>
      </c>
      <c r="I17" s="62">
        <v>1</v>
      </c>
      <c r="J17" s="62" t="s">
        <v>169</v>
      </c>
      <c r="K17" s="63" t="s">
        <v>170</v>
      </c>
      <c r="L17" s="63" t="s">
        <v>170</v>
      </c>
    </row>
    <row r="18" spans="1:12" ht="56.25" customHeight="1">
      <c r="A18" s="64"/>
      <c r="B18" s="58" t="s">
        <v>405</v>
      </c>
      <c r="C18" s="67" t="s">
        <v>406</v>
      </c>
      <c r="D18" s="68" t="s">
        <v>407</v>
      </c>
      <c r="E18" s="60">
        <v>280</v>
      </c>
      <c r="F18" s="60" t="s">
        <v>226</v>
      </c>
      <c r="G18" s="72" t="s">
        <v>226</v>
      </c>
      <c r="H18" s="60">
        <v>154</v>
      </c>
      <c r="I18" s="62">
        <v>1</v>
      </c>
      <c r="J18" s="62" t="s">
        <v>169</v>
      </c>
      <c r="K18" s="63" t="s">
        <v>170</v>
      </c>
      <c r="L18" s="63" t="s">
        <v>170</v>
      </c>
    </row>
    <row r="19" spans="1:12" ht="56.25" customHeight="1">
      <c r="A19" s="64"/>
      <c r="B19" s="58" t="s">
        <v>408</v>
      </c>
      <c r="C19" s="67" t="s">
        <v>409</v>
      </c>
      <c r="D19" s="68" t="s">
        <v>407</v>
      </c>
      <c r="E19" s="60">
        <v>345</v>
      </c>
      <c r="F19" s="60" t="s">
        <v>226</v>
      </c>
      <c r="G19" s="72" t="s">
        <v>226</v>
      </c>
      <c r="H19" s="60">
        <v>189.75</v>
      </c>
      <c r="I19" s="62">
        <v>1</v>
      </c>
      <c r="J19" s="62" t="s">
        <v>169</v>
      </c>
      <c r="K19" s="63" t="s">
        <v>170</v>
      </c>
      <c r="L19" s="63" t="s">
        <v>170</v>
      </c>
    </row>
    <row r="20" spans="1:12" ht="56.25" customHeight="1">
      <c r="A20" s="64"/>
      <c r="B20" s="58" t="s">
        <v>410</v>
      </c>
      <c r="C20" s="67" t="s">
        <v>411</v>
      </c>
      <c r="D20" s="68" t="s">
        <v>407</v>
      </c>
      <c r="E20" s="60">
        <v>370</v>
      </c>
      <c r="F20" s="60" t="s">
        <v>226</v>
      </c>
      <c r="G20" s="72" t="s">
        <v>226</v>
      </c>
      <c r="H20" s="60">
        <v>203.5</v>
      </c>
      <c r="I20" s="62">
        <v>1</v>
      </c>
      <c r="J20" s="62" t="s">
        <v>169</v>
      </c>
      <c r="K20" s="63" t="s">
        <v>170</v>
      </c>
      <c r="L20" s="63" t="s">
        <v>170</v>
      </c>
    </row>
    <row r="21" spans="1:12" ht="56.25" customHeight="1">
      <c r="A21" s="64"/>
      <c r="B21" s="58" t="s">
        <v>412</v>
      </c>
      <c r="C21" s="67" t="s">
        <v>413</v>
      </c>
      <c r="D21" s="68" t="s">
        <v>407</v>
      </c>
      <c r="E21" s="60">
        <v>410</v>
      </c>
      <c r="F21" s="60" t="s">
        <v>226</v>
      </c>
      <c r="G21" s="72" t="s">
        <v>226</v>
      </c>
      <c r="H21" s="60">
        <v>225.5</v>
      </c>
      <c r="I21" s="62">
        <v>1</v>
      </c>
      <c r="J21" s="62" t="s">
        <v>169</v>
      </c>
      <c r="K21" s="63" t="s">
        <v>170</v>
      </c>
      <c r="L21" s="63" t="s">
        <v>170</v>
      </c>
    </row>
    <row r="22" spans="1:12" ht="56.25" customHeight="1">
      <c r="A22" s="64"/>
      <c r="B22" s="58" t="s">
        <v>414</v>
      </c>
      <c r="C22" s="67" t="s">
        <v>415</v>
      </c>
      <c r="D22" s="68" t="s">
        <v>407</v>
      </c>
      <c r="E22" s="60">
        <v>350</v>
      </c>
      <c r="F22" s="60" t="s">
        <v>226</v>
      </c>
      <c r="G22" s="72" t="s">
        <v>226</v>
      </c>
      <c r="H22" s="60">
        <v>192.5</v>
      </c>
      <c r="I22" s="62">
        <v>1</v>
      </c>
      <c r="J22" s="62" t="s">
        <v>169</v>
      </c>
      <c r="K22" s="63" t="s">
        <v>170</v>
      </c>
      <c r="L22" s="63" t="s">
        <v>170</v>
      </c>
    </row>
    <row r="23" spans="1:12" ht="56.25" customHeight="1">
      <c r="A23" s="64"/>
      <c r="B23" s="58" t="s">
        <v>416</v>
      </c>
      <c r="C23" s="67" t="s">
        <v>417</v>
      </c>
      <c r="D23" s="68" t="s">
        <v>407</v>
      </c>
      <c r="E23" s="60">
        <v>395</v>
      </c>
      <c r="F23" s="60" t="s">
        <v>226</v>
      </c>
      <c r="G23" s="72" t="s">
        <v>226</v>
      </c>
      <c r="H23" s="60">
        <v>217.25</v>
      </c>
      <c r="I23" s="62">
        <v>1</v>
      </c>
      <c r="J23" s="62" t="s">
        <v>169</v>
      </c>
      <c r="K23" s="63" t="s">
        <v>170</v>
      </c>
      <c r="L23" s="63" t="s">
        <v>170</v>
      </c>
    </row>
    <row r="24" spans="1:12" ht="56.25" customHeight="1">
      <c r="A24" s="64"/>
      <c r="B24" s="58" t="s">
        <v>418</v>
      </c>
      <c r="C24" s="67" t="s">
        <v>419</v>
      </c>
      <c r="D24" s="68" t="s">
        <v>407</v>
      </c>
      <c r="E24" s="60">
        <v>320</v>
      </c>
      <c r="F24" s="60" t="s">
        <v>226</v>
      </c>
      <c r="G24" s="72" t="s">
        <v>226</v>
      </c>
      <c r="H24" s="60">
        <v>176</v>
      </c>
      <c r="I24" s="62">
        <v>1</v>
      </c>
      <c r="J24" s="62" t="s">
        <v>169</v>
      </c>
      <c r="K24" s="63" t="s">
        <v>170</v>
      </c>
      <c r="L24" s="63" t="s">
        <v>170</v>
      </c>
    </row>
    <row r="25" spans="1:12" ht="56.25" customHeight="1">
      <c r="A25" s="64"/>
      <c r="B25" s="58" t="s">
        <v>420</v>
      </c>
      <c r="C25" s="67" t="s">
        <v>421</v>
      </c>
      <c r="D25" s="68" t="s">
        <v>407</v>
      </c>
      <c r="E25" s="60">
        <v>365</v>
      </c>
      <c r="F25" s="60" t="s">
        <v>226</v>
      </c>
      <c r="G25" s="72" t="s">
        <v>226</v>
      </c>
      <c r="H25" s="60">
        <v>200.75</v>
      </c>
      <c r="I25" s="62">
        <v>1</v>
      </c>
      <c r="J25" s="62" t="s">
        <v>169</v>
      </c>
      <c r="K25" s="63" t="s">
        <v>170</v>
      </c>
      <c r="L25" s="63" t="s">
        <v>170</v>
      </c>
    </row>
    <row r="26" spans="1:12" ht="56.25" customHeight="1">
      <c r="A26" s="64"/>
      <c r="B26" s="58" t="s">
        <v>422</v>
      </c>
      <c r="C26" s="67" t="s">
        <v>423</v>
      </c>
      <c r="D26" s="68" t="s">
        <v>407</v>
      </c>
      <c r="E26" s="60">
        <v>195</v>
      </c>
      <c r="F26" s="60" t="s">
        <v>226</v>
      </c>
      <c r="G26" s="72" t="s">
        <v>226</v>
      </c>
      <c r="H26" s="60">
        <v>107.25</v>
      </c>
      <c r="I26" s="62">
        <v>1</v>
      </c>
      <c r="J26" s="62" t="s">
        <v>169</v>
      </c>
      <c r="K26" s="63" t="s">
        <v>170</v>
      </c>
      <c r="L26" s="63" t="s">
        <v>170</v>
      </c>
    </row>
    <row r="27" spans="1:12" ht="56.25" customHeight="1">
      <c r="A27" s="64"/>
      <c r="B27" s="58" t="s">
        <v>424</v>
      </c>
      <c r="C27" s="67" t="s">
        <v>425</v>
      </c>
      <c r="D27" s="68" t="s">
        <v>329</v>
      </c>
      <c r="E27" s="60">
        <v>150</v>
      </c>
      <c r="F27" s="60" t="s">
        <v>226</v>
      </c>
      <c r="G27" s="72" t="s">
        <v>226</v>
      </c>
      <c r="H27" s="60">
        <v>82.5</v>
      </c>
      <c r="I27" s="62">
        <v>1</v>
      </c>
      <c r="J27" s="62" t="s">
        <v>169</v>
      </c>
      <c r="K27" s="63" t="s">
        <v>170</v>
      </c>
      <c r="L27" s="63" t="s">
        <v>170</v>
      </c>
    </row>
    <row r="28" spans="1:12" ht="56.25" customHeight="1">
      <c r="A28" s="64"/>
      <c r="B28" s="58" t="s">
        <v>426</v>
      </c>
      <c r="C28" s="67" t="s">
        <v>427</v>
      </c>
      <c r="D28" s="68" t="s">
        <v>329</v>
      </c>
      <c r="E28" s="60">
        <v>190</v>
      </c>
      <c r="F28" s="60" t="s">
        <v>226</v>
      </c>
      <c r="G28" s="72" t="s">
        <v>226</v>
      </c>
      <c r="H28" s="60">
        <v>104.5</v>
      </c>
      <c r="I28" s="62">
        <v>1</v>
      </c>
      <c r="J28" s="62" t="s">
        <v>169</v>
      </c>
      <c r="K28" s="63" t="s">
        <v>170</v>
      </c>
      <c r="L28" s="63" t="s">
        <v>170</v>
      </c>
    </row>
    <row r="29" spans="1:12" ht="56.25" customHeight="1">
      <c r="A29" s="64"/>
      <c r="B29" s="58" t="s">
        <v>428</v>
      </c>
      <c r="C29" s="67" t="s">
        <v>429</v>
      </c>
      <c r="D29" s="68" t="s">
        <v>407</v>
      </c>
      <c r="E29" s="60">
        <v>715</v>
      </c>
      <c r="F29" s="60">
        <v>525</v>
      </c>
      <c r="G29" s="72">
        <v>0.27</v>
      </c>
      <c r="H29" s="60">
        <v>315</v>
      </c>
      <c r="I29" s="62">
        <v>1</v>
      </c>
      <c r="J29" s="62" t="s">
        <v>169</v>
      </c>
      <c r="K29" s="63" t="s">
        <v>170</v>
      </c>
      <c r="L29" s="63" t="s">
        <v>170</v>
      </c>
    </row>
    <row r="30" spans="1:12" ht="56.25" customHeight="1">
      <c r="A30" s="64"/>
      <c r="B30" s="58" t="s">
        <v>430</v>
      </c>
      <c r="C30" s="67" t="s">
        <v>431</v>
      </c>
      <c r="D30" s="68" t="s">
        <v>407</v>
      </c>
      <c r="E30" s="60">
        <v>300</v>
      </c>
      <c r="F30" s="60">
        <v>180</v>
      </c>
      <c r="G30" s="72">
        <v>0.4</v>
      </c>
      <c r="H30" s="60">
        <v>108</v>
      </c>
      <c r="I30" s="62">
        <v>1</v>
      </c>
      <c r="J30" s="62" t="s">
        <v>169</v>
      </c>
      <c r="K30" s="63" t="s">
        <v>170</v>
      </c>
      <c r="L30" s="63" t="s">
        <v>170</v>
      </c>
    </row>
    <row r="31" spans="1:12" ht="56.25" customHeight="1">
      <c r="A31" s="64"/>
      <c r="B31" s="58" t="s">
        <v>432</v>
      </c>
      <c r="C31" s="67" t="s">
        <v>167</v>
      </c>
      <c r="D31" s="68" t="s">
        <v>329</v>
      </c>
      <c r="E31" s="60">
        <v>175</v>
      </c>
      <c r="F31" s="60">
        <v>100</v>
      </c>
      <c r="G31" s="72">
        <v>0.43</v>
      </c>
      <c r="H31" s="60">
        <v>60</v>
      </c>
      <c r="I31" s="62">
        <v>1</v>
      </c>
      <c r="J31" s="62" t="s">
        <v>169</v>
      </c>
      <c r="K31" s="63" t="s">
        <v>170</v>
      </c>
      <c r="L31" s="63" t="s">
        <v>170</v>
      </c>
    </row>
    <row r="32" spans="1:12" ht="56.25" customHeight="1">
      <c r="A32" s="64"/>
      <c r="B32" s="58" t="s">
        <v>433</v>
      </c>
      <c r="C32" s="67" t="s">
        <v>175</v>
      </c>
      <c r="D32" s="68" t="s">
        <v>407</v>
      </c>
      <c r="E32" s="60">
        <v>390</v>
      </c>
      <c r="F32" s="60">
        <v>250</v>
      </c>
      <c r="G32" s="72">
        <v>0.36</v>
      </c>
      <c r="H32" s="60">
        <v>150</v>
      </c>
      <c r="I32" s="62">
        <v>1</v>
      </c>
      <c r="J32" s="62" t="s">
        <v>169</v>
      </c>
      <c r="K32" s="63" t="s">
        <v>170</v>
      </c>
      <c r="L32" s="63" t="s">
        <v>170</v>
      </c>
    </row>
    <row r="33" spans="1:12" ht="56.25" customHeight="1">
      <c r="A33" s="64"/>
      <c r="B33" s="58" t="s">
        <v>434</v>
      </c>
      <c r="C33" s="67" t="s">
        <v>435</v>
      </c>
      <c r="D33" s="68" t="s">
        <v>329</v>
      </c>
      <c r="E33" s="60">
        <v>100</v>
      </c>
      <c r="F33" s="60" t="s">
        <v>226</v>
      </c>
      <c r="G33" s="72" t="s">
        <v>226</v>
      </c>
      <c r="H33" s="60">
        <v>55</v>
      </c>
      <c r="I33" s="62">
        <v>4</v>
      </c>
      <c r="J33" s="62" t="s">
        <v>169</v>
      </c>
      <c r="K33" s="63" t="s">
        <v>170</v>
      </c>
      <c r="L33" s="63" t="s">
        <v>170</v>
      </c>
    </row>
    <row r="34" spans="1:12" ht="56.25" customHeight="1">
      <c r="A34" s="64"/>
      <c r="B34" s="58" t="s">
        <v>436</v>
      </c>
      <c r="C34" s="67" t="s">
        <v>437</v>
      </c>
      <c r="D34" s="68" t="s">
        <v>329</v>
      </c>
      <c r="E34" s="60">
        <v>100</v>
      </c>
      <c r="F34" s="60" t="s">
        <v>226</v>
      </c>
      <c r="G34" s="72" t="s">
        <v>226</v>
      </c>
      <c r="H34" s="60">
        <v>55</v>
      </c>
      <c r="I34" s="62">
        <v>6</v>
      </c>
      <c r="J34" s="62" t="s">
        <v>169</v>
      </c>
      <c r="K34" s="63" t="s">
        <v>170</v>
      </c>
      <c r="L34" s="63" t="s">
        <v>170</v>
      </c>
    </row>
    <row r="35" spans="1:12" ht="56.25" customHeight="1">
      <c r="A35" s="64"/>
      <c r="B35" s="58" t="s">
        <v>438</v>
      </c>
      <c r="C35" s="67" t="s">
        <v>439</v>
      </c>
      <c r="D35" s="68" t="s">
        <v>329</v>
      </c>
      <c r="E35" s="60">
        <v>75</v>
      </c>
      <c r="F35" s="60">
        <v>56.25</v>
      </c>
      <c r="G35" s="72" t="s">
        <v>226</v>
      </c>
      <c r="H35" s="60">
        <v>30.94</v>
      </c>
      <c r="I35" s="62">
        <v>6</v>
      </c>
      <c r="J35" s="62" t="s">
        <v>169</v>
      </c>
      <c r="K35" s="63" t="s">
        <v>170</v>
      </c>
      <c r="L35" s="63" t="s">
        <v>170</v>
      </c>
    </row>
    <row r="36" spans="1:12" ht="56.25" customHeight="1">
      <c r="A36" s="64"/>
      <c r="B36" s="58" t="s">
        <v>440</v>
      </c>
      <c r="C36" s="67" t="s">
        <v>441</v>
      </c>
      <c r="D36" s="68" t="s">
        <v>329</v>
      </c>
      <c r="E36" s="60">
        <v>120</v>
      </c>
      <c r="F36" s="60" t="s">
        <v>226</v>
      </c>
      <c r="G36" s="72" t="s">
        <v>226</v>
      </c>
      <c r="H36" s="60">
        <v>60</v>
      </c>
      <c r="I36" s="62">
        <v>2</v>
      </c>
      <c r="J36" s="62" t="s">
        <v>169</v>
      </c>
      <c r="K36" s="63" t="s">
        <v>170</v>
      </c>
      <c r="L36" s="63" t="s">
        <v>170</v>
      </c>
    </row>
    <row r="37" spans="1:12" ht="56.25" customHeight="1">
      <c r="A37" s="64"/>
      <c r="B37" s="58" t="s">
        <v>442</v>
      </c>
      <c r="C37" s="67" t="s">
        <v>178</v>
      </c>
      <c r="D37" s="68" t="s">
        <v>329</v>
      </c>
      <c r="E37" s="60">
        <v>110</v>
      </c>
      <c r="F37" s="60">
        <v>85</v>
      </c>
      <c r="G37" s="72">
        <v>0.23</v>
      </c>
      <c r="H37" s="60">
        <v>51</v>
      </c>
      <c r="I37" s="62">
        <v>2</v>
      </c>
      <c r="J37" s="62" t="s">
        <v>169</v>
      </c>
      <c r="K37" s="63" t="s">
        <v>170</v>
      </c>
      <c r="L37" s="63" t="s">
        <v>170</v>
      </c>
    </row>
    <row r="38" spans="1:12" ht="56.25" customHeight="1">
      <c r="A38" s="64"/>
      <c r="B38" s="58" t="s">
        <v>443</v>
      </c>
      <c r="C38" s="67" t="s">
        <v>444</v>
      </c>
      <c r="D38" s="68" t="s">
        <v>329</v>
      </c>
      <c r="E38" s="60">
        <v>80</v>
      </c>
      <c r="F38" s="60" t="s">
        <v>226</v>
      </c>
      <c r="G38" s="72" t="s">
        <v>226</v>
      </c>
      <c r="H38" s="60">
        <v>40</v>
      </c>
      <c r="I38" s="62">
        <v>2</v>
      </c>
      <c r="J38" s="62" t="s">
        <v>169</v>
      </c>
      <c r="K38" s="63" t="s">
        <v>170</v>
      </c>
      <c r="L38" s="63" t="s">
        <v>170</v>
      </c>
    </row>
    <row r="39" spans="1:12" ht="56.25" customHeight="1">
      <c r="A39" s="64"/>
      <c r="B39" s="58" t="s">
        <v>445</v>
      </c>
      <c r="C39" s="67" t="s">
        <v>446</v>
      </c>
      <c r="D39" s="68" t="s">
        <v>329</v>
      </c>
      <c r="E39" s="60">
        <v>50</v>
      </c>
      <c r="F39" s="60" t="s">
        <v>226</v>
      </c>
      <c r="G39" s="72" t="s">
        <v>226</v>
      </c>
      <c r="H39" s="60">
        <v>25</v>
      </c>
      <c r="I39" s="62">
        <v>3</v>
      </c>
      <c r="J39" s="62" t="s">
        <v>169</v>
      </c>
      <c r="K39" s="63" t="s">
        <v>170</v>
      </c>
      <c r="L39" s="63" t="s">
        <v>170</v>
      </c>
    </row>
    <row r="40" spans="1:12" ht="56.25" customHeight="1">
      <c r="A40" s="64"/>
      <c r="B40" s="58" t="s">
        <v>447</v>
      </c>
      <c r="C40" s="67" t="s">
        <v>448</v>
      </c>
      <c r="D40" s="68" t="s">
        <v>329</v>
      </c>
      <c r="E40" s="60">
        <v>50</v>
      </c>
      <c r="F40" s="60" t="s">
        <v>226</v>
      </c>
      <c r="G40" s="72" t="s">
        <v>226</v>
      </c>
      <c r="H40" s="60">
        <v>25</v>
      </c>
      <c r="I40" s="62">
        <v>3</v>
      </c>
      <c r="J40" s="62" t="s">
        <v>169</v>
      </c>
      <c r="K40" s="63" t="s">
        <v>170</v>
      </c>
      <c r="L40" s="63" t="s">
        <v>170</v>
      </c>
    </row>
    <row r="41" spans="1:12" ht="56.25" customHeight="1">
      <c r="A41" s="64"/>
      <c r="B41" s="58" t="s">
        <v>449</v>
      </c>
      <c r="C41" s="67" t="s">
        <v>450</v>
      </c>
      <c r="D41" s="68" t="s">
        <v>329</v>
      </c>
      <c r="E41" s="60">
        <v>80</v>
      </c>
      <c r="F41" s="60" t="s">
        <v>226</v>
      </c>
      <c r="G41" s="72" t="s">
        <v>226</v>
      </c>
      <c r="H41" s="60">
        <v>40</v>
      </c>
      <c r="I41" s="62">
        <v>3</v>
      </c>
      <c r="J41" s="62" t="s">
        <v>169</v>
      </c>
      <c r="K41" s="63" t="s">
        <v>170</v>
      </c>
      <c r="L41" s="63" t="s">
        <v>170</v>
      </c>
    </row>
    <row r="42" spans="1:12" ht="56.25" customHeight="1">
      <c r="A42" s="64"/>
      <c r="B42" s="58" t="s">
        <v>451</v>
      </c>
      <c r="C42" s="67" t="s">
        <v>452</v>
      </c>
      <c r="D42" s="68" t="s">
        <v>329</v>
      </c>
      <c r="E42" s="60">
        <v>28</v>
      </c>
      <c r="F42" s="60">
        <v>20</v>
      </c>
      <c r="G42" s="72">
        <v>0.28999999999999998</v>
      </c>
      <c r="H42" s="60">
        <v>12</v>
      </c>
      <c r="I42" s="62">
        <v>6</v>
      </c>
      <c r="J42" s="62" t="s">
        <v>186</v>
      </c>
      <c r="K42" s="63" t="s">
        <v>170</v>
      </c>
      <c r="L42" s="63" t="s">
        <v>170</v>
      </c>
    </row>
    <row r="43" spans="1:12" ht="56.25" customHeight="1">
      <c r="A43" s="64"/>
      <c r="B43" s="58" t="s">
        <v>453</v>
      </c>
      <c r="C43" s="67" t="s">
        <v>454</v>
      </c>
      <c r="D43" s="68" t="s">
        <v>329</v>
      </c>
      <c r="E43" s="60">
        <v>75</v>
      </c>
      <c r="F43" s="60" t="s">
        <v>226</v>
      </c>
      <c r="G43" s="72" t="s">
        <v>226</v>
      </c>
      <c r="H43" s="60">
        <v>37.5</v>
      </c>
      <c r="I43" s="62">
        <v>4</v>
      </c>
      <c r="J43" s="62" t="s">
        <v>169</v>
      </c>
      <c r="K43" s="63" t="s">
        <v>170</v>
      </c>
      <c r="L43" s="63" t="s">
        <v>170</v>
      </c>
    </row>
    <row r="44" spans="1:12" ht="56.25" customHeight="1">
      <c r="A44" s="64"/>
      <c r="B44" s="58" t="s">
        <v>455</v>
      </c>
      <c r="C44" s="67" t="s">
        <v>456</v>
      </c>
      <c r="D44" s="68" t="s">
        <v>329</v>
      </c>
      <c r="E44" s="60">
        <v>80</v>
      </c>
      <c r="F44" s="60">
        <v>64</v>
      </c>
      <c r="G44" s="72">
        <v>0.2</v>
      </c>
      <c r="H44" s="60">
        <v>32</v>
      </c>
      <c r="I44" s="62">
        <v>1</v>
      </c>
      <c r="J44" s="62" t="s">
        <v>186</v>
      </c>
      <c r="K44" s="63" t="s">
        <v>170</v>
      </c>
      <c r="L44" s="63" t="s">
        <v>170</v>
      </c>
    </row>
    <row r="45" spans="1:12" ht="56.25" customHeight="1">
      <c r="A45" s="64"/>
      <c r="B45" s="58" t="s">
        <v>457</v>
      </c>
      <c r="C45" s="67" t="s">
        <v>458</v>
      </c>
      <c r="D45" s="68" t="s">
        <v>329</v>
      </c>
      <c r="E45" s="60">
        <v>20</v>
      </c>
      <c r="F45" s="60" t="s">
        <v>226</v>
      </c>
      <c r="G45" s="72" t="s">
        <v>226</v>
      </c>
      <c r="H45" s="60">
        <v>10</v>
      </c>
      <c r="I45" s="62">
        <v>4</v>
      </c>
      <c r="J45" s="62" t="s">
        <v>186</v>
      </c>
      <c r="K45" s="63" t="s">
        <v>170</v>
      </c>
      <c r="L45" s="63" t="s">
        <v>170</v>
      </c>
    </row>
    <row r="46" spans="1:12" ht="56.25" customHeight="1">
      <c r="A46" s="64"/>
      <c r="B46" s="58" t="s">
        <v>459</v>
      </c>
      <c r="C46" s="67" t="s">
        <v>460</v>
      </c>
      <c r="D46" s="68" t="s">
        <v>329</v>
      </c>
      <c r="E46" s="60">
        <v>12</v>
      </c>
      <c r="F46" s="60" t="s">
        <v>226</v>
      </c>
      <c r="G46" s="72" t="s">
        <v>226</v>
      </c>
      <c r="H46" s="60">
        <v>6</v>
      </c>
      <c r="I46" s="62">
        <v>6</v>
      </c>
      <c r="J46" s="62" t="s">
        <v>186</v>
      </c>
      <c r="K46" s="63" t="s">
        <v>170</v>
      </c>
      <c r="L46" s="63" t="s">
        <v>170</v>
      </c>
    </row>
    <row r="47" spans="1:12" ht="56.25" customHeight="1">
      <c r="A47" s="64"/>
      <c r="B47" s="58" t="s">
        <v>461</v>
      </c>
      <c r="C47" s="67" t="s">
        <v>462</v>
      </c>
      <c r="D47" s="68" t="s">
        <v>329</v>
      </c>
      <c r="E47" s="60">
        <v>16</v>
      </c>
      <c r="F47" s="60" t="s">
        <v>226</v>
      </c>
      <c r="G47" s="72" t="s">
        <v>226</v>
      </c>
      <c r="H47" s="60">
        <v>8</v>
      </c>
      <c r="I47" s="62">
        <v>6</v>
      </c>
      <c r="J47" s="62" t="s">
        <v>186</v>
      </c>
      <c r="K47" s="63" t="s">
        <v>170</v>
      </c>
      <c r="L47" s="63" t="s">
        <v>170</v>
      </c>
    </row>
    <row r="48" spans="1:12" ht="15.75">
      <c r="A48" s="216" t="s">
        <v>463</v>
      </c>
      <c r="B48" s="217"/>
      <c r="C48" s="217"/>
      <c r="D48" s="217"/>
      <c r="E48" s="233"/>
      <c r="F48" s="233"/>
      <c r="G48" s="233"/>
      <c r="H48" s="233"/>
      <c r="I48" s="234"/>
      <c r="J48" s="234"/>
      <c r="K48" s="235"/>
      <c r="L48" s="235"/>
    </row>
    <row r="49" spans="1:12" ht="80.25" customHeight="1">
      <c r="A49" s="65"/>
      <c r="B49" s="58" t="s">
        <v>289</v>
      </c>
      <c r="C49" s="59" t="s">
        <v>290</v>
      </c>
      <c r="D49" s="68" t="s">
        <v>291</v>
      </c>
      <c r="E49" s="60">
        <v>250</v>
      </c>
      <c r="F49" s="60" t="s">
        <v>226</v>
      </c>
      <c r="G49" s="61" t="s">
        <v>226</v>
      </c>
      <c r="H49" s="177">
        <v>137.5</v>
      </c>
      <c r="I49" s="176">
        <v>1</v>
      </c>
      <c r="J49" s="196" t="s">
        <v>169</v>
      </c>
      <c r="K49" s="175">
        <v>44166</v>
      </c>
      <c r="L49" s="63">
        <v>44197</v>
      </c>
    </row>
    <row r="50" spans="1:12" ht="80.25" customHeight="1">
      <c r="A50" s="65"/>
      <c r="B50" s="58" t="s">
        <v>292</v>
      </c>
      <c r="C50" s="59" t="s">
        <v>293</v>
      </c>
      <c r="D50" s="68" t="s">
        <v>294</v>
      </c>
      <c r="E50" s="60">
        <v>20</v>
      </c>
      <c r="F50" s="60" t="s">
        <v>226</v>
      </c>
      <c r="G50" s="61" t="s">
        <v>226</v>
      </c>
      <c r="H50" s="177">
        <v>10</v>
      </c>
      <c r="I50" s="176">
        <v>6</v>
      </c>
      <c r="J50" s="196" t="s">
        <v>169</v>
      </c>
      <c r="K50" s="175">
        <v>44166</v>
      </c>
      <c r="L50" s="63">
        <v>44197</v>
      </c>
    </row>
    <row r="51" spans="1:12" ht="15.75">
      <c r="A51" s="216" t="s">
        <v>464</v>
      </c>
      <c r="B51" s="217"/>
      <c r="C51" s="217"/>
      <c r="D51" s="217"/>
      <c r="E51" s="233"/>
      <c r="F51" s="233"/>
      <c r="G51" s="233"/>
      <c r="H51" s="233"/>
      <c r="I51" s="234"/>
      <c r="J51" s="234"/>
      <c r="K51" s="235"/>
      <c r="L51" s="235"/>
    </row>
    <row r="52" spans="1:12" ht="80.25" customHeight="1">
      <c r="A52" s="65"/>
      <c r="B52" s="58" t="s">
        <v>465</v>
      </c>
      <c r="C52" s="59" t="s">
        <v>466</v>
      </c>
      <c r="D52" s="68" t="s">
        <v>467</v>
      </c>
      <c r="E52" s="60">
        <v>305</v>
      </c>
      <c r="F52" s="60" t="s">
        <v>226</v>
      </c>
      <c r="G52" s="61" t="s">
        <v>226</v>
      </c>
      <c r="H52" s="177">
        <v>167.75</v>
      </c>
      <c r="I52" s="176">
        <v>1</v>
      </c>
      <c r="J52" s="196" t="s">
        <v>169</v>
      </c>
      <c r="K52" s="175">
        <v>44166</v>
      </c>
      <c r="L52" s="63">
        <v>44197</v>
      </c>
    </row>
    <row r="53" spans="1:12" ht="80.25" customHeight="1">
      <c r="A53" s="65"/>
      <c r="B53" s="58" t="s">
        <v>468</v>
      </c>
      <c r="C53" s="59" t="s">
        <v>469</v>
      </c>
      <c r="D53" s="68" t="s">
        <v>322</v>
      </c>
      <c r="E53" s="60">
        <v>200</v>
      </c>
      <c r="F53" s="60" t="s">
        <v>226</v>
      </c>
      <c r="G53" s="61" t="s">
        <v>226</v>
      </c>
      <c r="H53" s="177">
        <v>110</v>
      </c>
      <c r="I53" s="176">
        <v>1</v>
      </c>
      <c r="J53" s="196" t="s">
        <v>169</v>
      </c>
      <c r="K53" s="175">
        <v>44166</v>
      </c>
      <c r="L53" s="63">
        <v>44197</v>
      </c>
    </row>
    <row r="54" spans="1:12" ht="80.25" customHeight="1">
      <c r="A54" s="65"/>
      <c r="B54" s="58" t="s">
        <v>470</v>
      </c>
      <c r="C54" s="59" t="s">
        <v>471</v>
      </c>
      <c r="D54" s="68" t="s">
        <v>472</v>
      </c>
      <c r="E54" s="60">
        <v>26</v>
      </c>
      <c r="F54" s="60" t="s">
        <v>226</v>
      </c>
      <c r="G54" s="61" t="s">
        <v>226</v>
      </c>
      <c r="H54" s="177">
        <v>13</v>
      </c>
      <c r="I54" s="176">
        <v>6</v>
      </c>
      <c r="J54" s="177" t="s">
        <v>169</v>
      </c>
      <c r="K54" s="175">
        <v>44166</v>
      </c>
      <c r="L54" s="63">
        <v>44197</v>
      </c>
    </row>
    <row r="55" spans="1:12" ht="80.25" customHeight="1">
      <c r="A55" s="65"/>
      <c r="B55" s="58" t="s">
        <v>473</v>
      </c>
      <c r="C55" s="59" t="s">
        <v>474</v>
      </c>
      <c r="D55" s="68" t="s">
        <v>322</v>
      </c>
      <c r="E55" s="60">
        <v>30</v>
      </c>
      <c r="F55" s="60" t="s">
        <v>226</v>
      </c>
      <c r="G55" s="61" t="s">
        <v>226</v>
      </c>
      <c r="H55" s="177">
        <v>15</v>
      </c>
      <c r="I55" s="176">
        <v>12</v>
      </c>
      <c r="J55" s="177" t="s">
        <v>169</v>
      </c>
      <c r="K55" s="175">
        <v>44166</v>
      </c>
      <c r="L55" s="63">
        <v>44197</v>
      </c>
    </row>
    <row r="56" spans="1:12" ht="15.75">
      <c r="A56" s="216" t="s">
        <v>475</v>
      </c>
      <c r="B56" s="217"/>
      <c r="C56" s="217"/>
      <c r="D56" s="217"/>
      <c r="E56" s="233"/>
      <c r="F56" s="233"/>
      <c r="G56" s="233"/>
      <c r="H56" s="233"/>
      <c r="I56" s="234"/>
      <c r="J56" s="234"/>
      <c r="K56" s="235"/>
      <c r="L56" s="235"/>
    </row>
    <row r="57" spans="1:12" ht="96" customHeight="1">
      <c r="A57" s="65"/>
      <c r="B57" s="58" t="s">
        <v>476</v>
      </c>
      <c r="C57" s="59" t="s">
        <v>477</v>
      </c>
      <c r="D57" s="68" t="s">
        <v>478</v>
      </c>
      <c r="E57" s="60">
        <v>745</v>
      </c>
      <c r="F57" s="60">
        <v>500</v>
      </c>
      <c r="G57" s="71">
        <v>0.33</v>
      </c>
      <c r="H57" s="177">
        <v>300</v>
      </c>
      <c r="I57" s="176">
        <v>1</v>
      </c>
      <c r="J57" s="177" t="s">
        <v>169</v>
      </c>
      <c r="K57" s="175" t="s">
        <v>242</v>
      </c>
      <c r="L57" s="63" t="s">
        <v>242</v>
      </c>
    </row>
    <row r="58" spans="1:12" ht="103.5" customHeight="1">
      <c r="A58" s="65"/>
      <c r="B58" s="58" t="s">
        <v>479</v>
      </c>
      <c r="C58" s="59" t="s">
        <v>480</v>
      </c>
      <c r="D58" s="68" t="s">
        <v>481</v>
      </c>
      <c r="E58" s="60">
        <v>1487</v>
      </c>
      <c r="F58" s="60">
        <v>1000</v>
      </c>
      <c r="G58" s="71">
        <v>0.33</v>
      </c>
      <c r="H58" s="177">
        <v>600</v>
      </c>
      <c r="I58" s="176">
        <v>1</v>
      </c>
      <c r="J58" s="177" t="s">
        <v>169</v>
      </c>
      <c r="K58" s="175" t="s">
        <v>242</v>
      </c>
      <c r="L58" s="63" t="s">
        <v>242</v>
      </c>
    </row>
    <row r="59" spans="1:12" ht="15.75">
      <c r="A59" s="216" t="s">
        <v>482</v>
      </c>
      <c r="B59" s="217"/>
      <c r="C59" s="217"/>
      <c r="D59" s="217"/>
      <c r="E59" s="233"/>
      <c r="F59" s="233"/>
      <c r="G59" s="233"/>
      <c r="H59" s="233"/>
      <c r="I59" s="234"/>
      <c r="J59" s="234"/>
      <c r="K59" s="235"/>
      <c r="L59" s="235"/>
    </row>
    <row r="60" spans="1:12" ht="80.25" customHeight="1">
      <c r="A60" s="65"/>
      <c r="B60" s="58" t="s">
        <v>483</v>
      </c>
      <c r="C60" s="59" t="s">
        <v>484</v>
      </c>
      <c r="D60" s="68" t="s">
        <v>485</v>
      </c>
      <c r="E60" s="60">
        <v>30</v>
      </c>
      <c r="F60" s="60" t="s">
        <v>226</v>
      </c>
      <c r="G60" s="61" t="s">
        <v>226</v>
      </c>
      <c r="H60" s="177">
        <v>15</v>
      </c>
      <c r="I60" s="176">
        <v>12</v>
      </c>
      <c r="J60" s="196" t="s">
        <v>169</v>
      </c>
      <c r="K60" s="175">
        <v>44197</v>
      </c>
      <c r="L60" s="63">
        <v>44228</v>
      </c>
    </row>
    <row r="61" spans="1:12" ht="80.25" customHeight="1">
      <c r="A61" s="174"/>
      <c r="B61" s="58" t="s">
        <v>486</v>
      </c>
      <c r="C61" s="59" t="s">
        <v>487</v>
      </c>
      <c r="D61" s="68" t="s">
        <v>46</v>
      </c>
      <c r="E61" s="60">
        <v>275</v>
      </c>
      <c r="F61" s="60" t="s">
        <v>226</v>
      </c>
      <c r="G61" s="61" t="s">
        <v>226</v>
      </c>
      <c r="H61" s="177">
        <v>137.5</v>
      </c>
      <c r="I61" s="176">
        <v>2</v>
      </c>
      <c r="J61" s="196" t="s">
        <v>169</v>
      </c>
      <c r="K61" s="175">
        <v>44197</v>
      </c>
      <c r="L61" s="63">
        <v>44228</v>
      </c>
    </row>
    <row r="62" spans="1:12" ht="95.25" customHeight="1">
      <c r="A62" s="65"/>
      <c r="B62" s="58" t="s">
        <v>488</v>
      </c>
      <c r="C62" s="59" t="s">
        <v>489</v>
      </c>
      <c r="D62" s="68" t="s">
        <v>46</v>
      </c>
      <c r="E62" s="60">
        <v>1425</v>
      </c>
      <c r="F62" s="60">
        <v>1000</v>
      </c>
      <c r="G62" s="71">
        <v>0.3</v>
      </c>
      <c r="H62" s="177">
        <v>550</v>
      </c>
      <c r="I62" s="176">
        <v>1</v>
      </c>
      <c r="J62" s="196" t="s">
        <v>169</v>
      </c>
      <c r="K62" s="175">
        <v>44197</v>
      </c>
      <c r="L62" s="63">
        <v>44228</v>
      </c>
    </row>
    <row r="63" spans="1:12" ht="80.25" customHeight="1">
      <c r="A63" s="65"/>
      <c r="B63" s="58" t="s">
        <v>490</v>
      </c>
      <c r="C63" s="59" t="s">
        <v>491</v>
      </c>
      <c r="D63" s="68" t="s">
        <v>492</v>
      </c>
      <c r="E63" s="60">
        <v>1180</v>
      </c>
      <c r="F63" s="60">
        <v>850</v>
      </c>
      <c r="G63" s="71">
        <v>0.28000000000000003</v>
      </c>
      <c r="H63" s="177">
        <v>467.5</v>
      </c>
      <c r="I63" s="176">
        <v>1</v>
      </c>
      <c r="J63" s="177" t="s">
        <v>169</v>
      </c>
      <c r="K63" s="175">
        <v>44197</v>
      </c>
      <c r="L63" s="63">
        <v>44228</v>
      </c>
    </row>
    <row r="64" spans="1:12" ht="15.75">
      <c r="A64" s="216" t="s">
        <v>493</v>
      </c>
      <c r="B64" s="217"/>
      <c r="C64" s="217"/>
      <c r="D64" s="217"/>
      <c r="E64" s="233"/>
      <c r="F64" s="233"/>
      <c r="G64" s="233"/>
      <c r="H64" s="233"/>
      <c r="I64" s="234"/>
      <c r="J64" s="234"/>
      <c r="K64" s="235"/>
      <c r="L64" s="235"/>
    </row>
    <row r="65" spans="1:12" ht="80.25" customHeight="1">
      <c r="A65" s="65"/>
      <c r="B65" s="58" t="s">
        <v>494</v>
      </c>
      <c r="C65" s="59" t="s">
        <v>495</v>
      </c>
      <c r="D65" s="68" t="s">
        <v>496</v>
      </c>
      <c r="E65" s="60">
        <v>20</v>
      </c>
      <c r="F65" s="60" t="s">
        <v>226</v>
      </c>
      <c r="G65" s="61" t="s">
        <v>226</v>
      </c>
      <c r="H65" s="177">
        <v>10</v>
      </c>
      <c r="I65" s="176">
        <v>12</v>
      </c>
      <c r="J65" s="196" t="s">
        <v>169</v>
      </c>
      <c r="K65" s="175">
        <v>44228</v>
      </c>
      <c r="L65" s="63">
        <v>44256</v>
      </c>
    </row>
    <row r="66" spans="1:12" ht="80.25" customHeight="1">
      <c r="A66" s="65"/>
      <c r="B66" s="58" t="s">
        <v>497</v>
      </c>
      <c r="C66" s="59" t="s">
        <v>498</v>
      </c>
      <c r="D66" s="68" t="s">
        <v>499</v>
      </c>
      <c r="E66" s="60">
        <v>1470</v>
      </c>
      <c r="F66" s="60">
        <v>1000</v>
      </c>
      <c r="G66" s="71">
        <v>0.32</v>
      </c>
      <c r="H66" s="177">
        <v>600</v>
      </c>
      <c r="I66" s="176">
        <v>1</v>
      </c>
      <c r="J66" s="196" t="s">
        <v>169</v>
      </c>
      <c r="K66" s="175">
        <v>44228</v>
      </c>
      <c r="L66" s="63">
        <v>44256</v>
      </c>
    </row>
    <row r="67" spans="1:12" ht="15.75">
      <c r="A67" s="216" t="s">
        <v>500</v>
      </c>
      <c r="B67" s="217"/>
      <c r="C67" s="217"/>
      <c r="D67" s="217"/>
      <c r="E67" s="233"/>
      <c r="F67" s="233"/>
      <c r="G67" s="233"/>
      <c r="H67" s="233"/>
      <c r="I67" s="234"/>
      <c r="J67" s="234"/>
      <c r="K67" s="235"/>
      <c r="L67" s="235"/>
    </row>
    <row r="68" spans="1:12" ht="80.25" customHeight="1">
      <c r="A68" s="65"/>
      <c r="B68" s="58" t="s">
        <v>501</v>
      </c>
      <c r="C68" s="59" t="s">
        <v>502</v>
      </c>
      <c r="D68" s="68" t="s">
        <v>503</v>
      </c>
      <c r="E68" s="60">
        <v>30</v>
      </c>
      <c r="F68" s="60" t="s">
        <v>226</v>
      </c>
      <c r="G68" s="61" t="s">
        <v>226</v>
      </c>
      <c r="H68" s="177">
        <v>15</v>
      </c>
      <c r="I68" s="176">
        <v>6</v>
      </c>
      <c r="J68" s="196" t="s">
        <v>169</v>
      </c>
      <c r="K68" s="175">
        <v>44270</v>
      </c>
      <c r="L68" s="63">
        <v>44301</v>
      </c>
    </row>
    <row r="69" spans="1:12" ht="31.5" customHeight="1">
      <c r="A69" s="222" t="s">
        <v>504</v>
      </c>
      <c r="B69" s="223"/>
      <c r="C69" s="223"/>
      <c r="D69" s="223"/>
      <c r="E69" s="233"/>
      <c r="F69" s="233"/>
      <c r="G69" s="233"/>
      <c r="H69" s="233"/>
      <c r="I69" s="234"/>
      <c r="J69" s="234"/>
      <c r="K69" s="235"/>
      <c r="L69" s="235"/>
    </row>
    <row r="70" spans="1:12" ht="80.25" customHeight="1">
      <c r="A70" s="65"/>
      <c r="B70" s="58" t="s">
        <v>505</v>
      </c>
      <c r="C70" s="59" t="s">
        <v>409</v>
      </c>
      <c r="D70" s="68" t="s">
        <v>331</v>
      </c>
      <c r="E70" s="60">
        <v>345</v>
      </c>
      <c r="F70" s="60" t="s">
        <v>226</v>
      </c>
      <c r="G70" s="61" t="s">
        <v>226</v>
      </c>
      <c r="H70" s="177">
        <v>189.75</v>
      </c>
      <c r="I70" s="176">
        <v>1</v>
      </c>
      <c r="J70" s="196" t="s">
        <v>169</v>
      </c>
      <c r="K70" s="175">
        <v>44270</v>
      </c>
      <c r="L70" s="63">
        <v>44306</v>
      </c>
    </row>
    <row r="71" spans="1:12" ht="80.25" customHeight="1">
      <c r="A71" s="65"/>
      <c r="B71" s="58" t="s">
        <v>506</v>
      </c>
      <c r="C71" s="59" t="s">
        <v>507</v>
      </c>
      <c r="D71" s="68" t="s">
        <v>331</v>
      </c>
      <c r="E71" s="60">
        <v>370</v>
      </c>
      <c r="F71" s="60" t="s">
        <v>226</v>
      </c>
      <c r="G71" s="61" t="s">
        <v>226</v>
      </c>
      <c r="H71" s="177">
        <v>203.5</v>
      </c>
      <c r="I71" s="176">
        <v>1</v>
      </c>
      <c r="J71" s="196" t="s">
        <v>169</v>
      </c>
      <c r="K71" s="175">
        <v>44270</v>
      </c>
      <c r="L71" s="63">
        <v>44306</v>
      </c>
    </row>
    <row r="72" spans="1:12" ht="80.25" customHeight="1">
      <c r="A72" s="65"/>
      <c r="B72" s="58" t="s">
        <v>508</v>
      </c>
      <c r="C72" s="59" t="s">
        <v>509</v>
      </c>
      <c r="D72" s="68" t="s">
        <v>331</v>
      </c>
      <c r="E72" s="60">
        <v>410</v>
      </c>
      <c r="F72" s="60" t="s">
        <v>226</v>
      </c>
      <c r="G72" s="61" t="s">
        <v>226</v>
      </c>
      <c r="H72" s="177">
        <v>225.5</v>
      </c>
      <c r="I72" s="176">
        <v>1</v>
      </c>
      <c r="J72" s="196" t="s">
        <v>169</v>
      </c>
      <c r="K72" s="175">
        <v>44270</v>
      </c>
      <c r="L72" s="63">
        <v>44306</v>
      </c>
    </row>
    <row r="73" spans="1:12" ht="80.25" customHeight="1">
      <c r="A73" s="65"/>
      <c r="B73" s="58" t="s">
        <v>510</v>
      </c>
      <c r="C73" s="59" t="s">
        <v>511</v>
      </c>
      <c r="D73" s="68" t="s">
        <v>331</v>
      </c>
      <c r="E73" s="60">
        <v>445</v>
      </c>
      <c r="F73" s="60" t="s">
        <v>226</v>
      </c>
      <c r="G73" s="61" t="s">
        <v>226</v>
      </c>
      <c r="H73" s="177">
        <v>244.75</v>
      </c>
      <c r="I73" s="176">
        <v>1</v>
      </c>
      <c r="J73" s="196" t="s">
        <v>169</v>
      </c>
      <c r="K73" s="175">
        <v>44270</v>
      </c>
      <c r="L73" s="63">
        <v>44306</v>
      </c>
    </row>
    <row r="74" spans="1:12" ht="80.25" customHeight="1">
      <c r="A74" s="65"/>
      <c r="B74" s="58" t="s">
        <v>512</v>
      </c>
      <c r="C74" s="59" t="s">
        <v>513</v>
      </c>
      <c r="D74" s="68" t="s">
        <v>331</v>
      </c>
      <c r="E74" s="60">
        <v>395</v>
      </c>
      <c r="F74" s="60" t="s">
        <v>226</v>
      </c>
      <c r="G74" s="61" t="s">
        <v>226</v>
      </c>
      <c r="H74" s="177">
        <v>217.25</v>
      </c>
      <c r="I74" s="176">
        <v>1</v>
      </c>
      <c r="J74" s="196" t="s">
        <v>169</v>
      </c>
      <c r="K74" s="175">
        <v>44270</v>
      </c>
      <c r="L74" s="63">
        <v>44306</v>
      </c>
    </row>
    <row r="75" spans="1:12" ht="80.25" customHeight="1">
      <c r="A75" s="65"/>
      <c r="B75" s="58" t="s">
        <v>514</v>
      </c>
      <c r="C75" s="59" t="s">
        <v>515</v>
      </c>
      <c r="D75" s="68" t="s">
        <v>331</v>
      </c>
      <c r="E75" s="60">
        <v>250</v>
      </c>
      <c r="F75" s="60" t="s">
        <v>226</v>
      </c>
      <c r="G75" s="60" t="s">
        <v>226</v>
      </c>
      <c r="H75" s="177">
        <v>137.5</v>
      </c>
      <c r="I75" s="176">
        <v>1</v>
      </c>
      <c r="J75" s="196" t="s">
        <v>169</v>
      </c>
      <c r="K75" s="175">
        <v>44270</v>
      </c>
      <c r="L75" s="63">
        <v>44306</v>
      </c>
    </row>
    <row r="76" spans="1:12" ht="80.25" customHeight="1">
      <c r="A76" s="65"/>
      <c r="B76" s="58" t="s">
        <v>516</v>
      </c>
      <c r="C76" s="59" t="s">
        <v>517</v>
      </c>
      <c r="D76" s="68" t="s">
        <v>331</v>
      </c>
      <c r="E76" s="60">
        <v>320</v>
      </c>
      <c r="F76" s="60" t="s">
        <v>226</v>
      </c>
      <c r="G76" s="61" t="s">
        <v>226</v>
      </c>
      <c r="H76" s="177">
        <v>176</v>
      </c>
      <c r="I76" s="176">
        <v>1</v>
      </c>
      <c r="J76" s="196" t="s">
        <v>169</v>
      </c>
      <c r="K76" s="175">
        <v>44270</v>
      </c>
      <c r="L76" s="63">
        <v>44306</v>
      </c>
    </row>
    <row r="77" spans="1:12" ht="80.25" customHeight="1">
      <c r="A77" s="65"/>
      <c r="B77" s="58" t="s">
        <v>518</v>
      </c>
      <c r="C77" s="59" t="s">
        <v>427</v>
      </c>
      <c r="D77" s="68" t="s">
        <v>331</v>
      </c>
      <c r="E77" s="60">
        <v>190</v>
      </c>
      <c r="F77" s="60" t="s">
        <v>226</v>
      </c>
      <c r="G77" s="61" t="s">
        <v>226</v>
      </c>
      <c r="H77" s="177">
        <v>104.5</v>
      </c>
      <c r="I77" s="176">
        <v>1</v>
      </c>
      <c r="J77" s="196" t="s">
        <v>169</v>
      </c>
      <c r="K77" s="175">
        <v>44270</v>
      </c>
      <c r="L77" s="63">
        <v>44306</v>
      </c>
    </row>
    <row r="78" spans="1:12" ht="80.25" customHeight="1">
      <c r="A78" s="65"/>
      <c r="B78" s="58" t="s">
        <v>519</v>
      </c>
      <c r="C78" s="59" t="s">
        <v>520</v>
      </c>
      <c r="D78" s="68" t="s">
        <v>331</v>
      </c>
      <c r="E78" s="60">
        <v>220</v>
      </c>
      <c r="F78" s="60" t="s">
        <v>226</v>
      </c>
      <c r="G78" s="61" t="s">
        <v>226</v>
      </c>
      <c r="H78" s="177">
        <v>121</v>
      </c>
      <c r="I78" s="176">
        <v>1</v>
      </c>
      <c r="J78" s="196" t="s">
        <v>169</v>
      </c>
      <c r="K78" s="175">
        <v>44270</v>
      </c>
      <c r="L78" s="63">
        <v>44306</v>
      </c>
    </row>
    <row r="79" spans="1:12" ht="80.25" customHeight="1">
      <c r="A79" s="65"/>
      <c r="B79" s="58" t="s">
        <v>521</v>
      </c>
      <c r="C79" s="59" t="s">
        <v>423</v>
      </c>
      <c r="D79" s="68" t="s">
        <v>331</v>
      </c>
      <c r="E79" s="60">
        <v>195</v>
      </c>
      <c r="F79" s="60" t="s">
        <v>226</v>
      </c>
      <c r="G79" s="61" t="s">
        <v>226</v>
      </c>
      <c r="H79" s="177">
        <v>107.25</v>
      </c>
      <c r="I79" s="176">
        <v>1</v>
      </c>
      <c r="J79" s="196" t="s">
        <v>169</v>
      </c>
      <c r="K79" s="175">
        <v>44270</v>
      </c>
      <c r="L79" s="63">
        <v>44306</v>
      </c>
    </row>
    <row r="80" spans="1:12" ht="80.25" customHeight="1">
      <c r="A80" s="65"/>
      <c r="B80" s="58" t="s">
        <v>522</v>
      </c>
      <c r="C80" s="59" t="s">
        <v>425</v>
      </c>
      <c r="D80" s="68" t="s">
        <v>331</v>
      </c>
      <c r="E80" s="60">
        <v>150</v>
      </c>
      <c r="F80" s="60" t="s">
        <v>226</v>
      </c>
      <c r="G80" s="61" t="s">
        <v>226</v>
      </c>
      <c r="H80" s="177">
        <v>82.5</v>
      </c>
      <c r="I80" s="176">
        <v>1</v>
      </c>
      <c r="J80" s="196" t="s">
        <v>169</v>
      </c>
      <c r="K80" s="175">
        <v>44270</v>
      </c>
      <c r="L80" s="63">
        <v>44306</v>
      </c>
    </row>
    <row r="81" spans="1:12" ht="80.25" customHeight="1">
      <c r="A81" s="65"/>
      <c r="B81" s="58" t="s">
        <v>523</v>
      </c>
      <c r="C81" s="59" t="s">
        <v>524</v>
      </c>
      <c r="D81" s="68" t="s">
        <v>331</v>
      </c>
      <c r="E81" s="60">
        <v>715</v>
      </c>
      <c r="F81" s="60">
        <v>525</v>
      </c>
      <c r="G81" s="61">
        <v>0.27</v>
      </c>
      <c r="H81" s="177">
        <v>315</v>
      </c>
      <c r="I81" s="176">
        <v>1</v>
      </c>
      <c r="J81" s="196" t="s">
        <v>169</v>
      </c>
      <c r="K81" s="175">
        <v>44270</v>
      </c>
      <c r="L81" s="63">
        <v>44306</v>
      </c>
    </row>
    <row r="82" spans="1:12" ht="80.25" customHeight="1">
      <c r="A82" s="65"/>
      <c r="B82" s="58" t="s">
        <v>525</v>
      </c>
      <c r="C82" s="59" t="s">
        <v>526</v>
      </c>
      <c r="D82" s="68" t="s">
        <v>331</v>
      </c>
      <c r="E82" s="60">
        <v>300</v>
      </c>
      <c r="F82" s="60">
        <v>180</v>
      </c>
      <c r="G82" s="61">
        <v>0.4</v>
      </c>
      <c r="H82" s="177">
        <v>108</v>
      </c>
      <c r="I82" s="176">
        <v>1</v>
      </c>
      <c r="J82" s="196" t="s">
        <v>169</v>
      </c>
      <c r="K82" s="175">
        <v>44270</v>
      </c>
      <c r="L82" s="63">
        <v>44306</v>
      </c>
    </row>
    <row r="83" spans="1:12" ht="80.25" customHeight="1">
      <c r="A83" s="65"/>
      <c r="B83" s="58" t="s">
        <v>527</v>
      </c>
      <c r="C83" s="59" t="s">
        <v>435</v>
      </c>
      <c r="D83" s="68" t="s">
        <v>331</v>
      </c>
      <c r="E83" s="60">
        <v>100</v>
      </c>
      <c r="F83" s="60" t="s">
        <v>226</v>
      </c>
      <c r="G83" s="61" t="s">
        <v>226</v>
      </c>
      <c r="H83" s="177">
        <v>55</v>
      </c>
      <c r="I83" s="176">
        <v>4</v>
      </c>
      <c r="J83" s="196" t="s">
        <v>169</v>
      </c>
      <c r="K83" s="175">
        <v>44270</v>
      </c>
      <c r="L83" s="63">
        <v>44306</v>
      </c>
    </row>
    <row r="84" spans="1:12" ht="80.25" customHeight="1">
      <c r="A84" s="65"/>
      <c r="B84" s="58" t="s">
        <v>528</v>
      </c>
      <c r="C84" s="59" t="s">
        <v>529</v>
      </c>
      <c r="D84" s="68" t="s">
        <v>331</v>
      </c>
      <c r="E84" s="60">
        <v>75</v>
      </c>
      <c r="F84" s="60" t="s">
        <v>226</v>
      </c>
      <c r="G84" s="61" t="s">
        <v>226</v>
      </c>
      <c r="H84" s="177">
        <v>30.94</v>
      </c>
      <c r="I84" s="176">
        <v>6</v>
      </c>
      <c r="J84" s="196" t="s">
        <v>169</v>
      </c>
      <c r="K84" s="175">
        <v>44270</v>
      </c>
      <c r="L84" s="63">
        <v>44306</v>
      </c>
    </row>
    <row r="85" spans="1:12" ht="80.25" customHeight="1">
      <c r="A85" s="65"/>
      <c r="B85" s="58" t="s">
        <v>530</v>
      </c>
      <c r="C85" s="59" t="s">
        <v>441</v>
      </c>
      <c r="D85" s="68" t="s">
        <v>331</v>
      </c>
      <c r="E85" s="60">
        <v>120</v>
      </c>
      <c r="F85" s="60" t="s">
        <v>226</v>
      </c>
      <c r="G85" s="61" t="s">
        <v>226</v>
      </c>
      <c r="H85" s="177">
        <v>60</v>
      </c>
      <c r="I85" s="176">
        <v>2</v>
      </c>
      <c r="J85" s="196" t="s">
        <v>169</v>
      </c>
      <c r="K85" s="175">
        <v>44270</v>
      </c>
      <c r="L85" s="63">
        <v>44306</v>
      </c>
    </row>
    <row r="86" spans="1:12" ht="80.25" customHeight="1">
      <c r="A86" s="65"/>
      <c r="B86" s="58" t="s">
        <v>531</v>
      </c>
      <c r="C86" s="59" t="s">
        <v>532</v>
      </c>
      <c r="D86" s="68" t="s">
        <v>331</v>
      </c>
      <c r="E86" s="60">
        <v>100</v>
      </c>
      <c r="F86" s="60" t="s">
        <v>226</v>
      </c>
      <c r="G86" s="61" t="s">
        <v>226</v>
      </c>
      <c r="H86" s="177">
        <v>50</v>
      </c>
      <c r="I86" s="176">
        <v>2</v>
      </c>
      <c r="J86" s="196" t="s">
        <v>169</v>
      </c>
      <c r="K86" s="175">
        <v>44270</v>
      </c>
      <c r="L86" s="63">
        <v>44306</v>
      </c>
    </row>
    <row r="87" spans="1:12" ht="80.25" customHeight="1">
      <c r="A87" s="65"/>
      <c r="B87" s="58" t="s">
        <v>533</v>
      </c>
      <c r="C87" s="59" t="s">
        <v>534</v>
      </c>
      <c r="D87" s="68" t="s">
        <v>331</v>
      </c>
      <c r="E87" s="60">
        <v>110</v>
      </c>
      <c r="F87" s="60">
        <v>85</v>
      </c>
      <c r="G87" s="61">
        <v>0.23</v>
      </c>
      <c r="H87" s="177">
        <v>51</v>
      </c>
      <c r="I87" s="176">
        <v>2</v>
      </c>
      <c r="J87" s="196" t="s">
        <v>169</v>
      </c>
      <c r="K87" s="175">
        <v>44270</v>
      </c>
      <c r="L87" s="63">
        <v>44306</v>
      </c>
    </row>
    <row r="88" spans="1:12" ht="80.25" customHeight="1">
      <c r="A88" s="65"/>
      <c r="B88" s="58" t="s">
        <v>535</v>
      </c>
      <c r="C88" s="59" t="s">
        <v>444</v>
      </c>
      <c r="D88" s="68" t="s">
        <v>331</v>
      </c>
      <c r="E88" s="60">
        <v>80</v>
      </c>
      <c r="F88" s="60" t="s">
        <v>226</v>
      </c>
      <c r="G88" s="61" t="s">
        <v>226</v>
      </c>
      <c r="H88" s="177">
        <v>40</v>
      </c>
      <c r="I88" s="176">
        <v>2</v>
      </c>
      <c r="J88" s="196" t="s">
        <v>169</v>
      </c>
      <c r="K88" s="175">
        <v>44270</v>
      </c>
      <c r="L88" s="63">
        <v>44306</v>
      </c>
    </row>
    <row r="89" spans="1:12" ht="80.25" customHeight="1">
      <c r="A89" s="65"/>
      <c r="B89" s="58" t="s">
        <v>536</v>
      </c>
      <c r="C89" s="59" t="s">
        <v>537</v>
      </c>
      <c r="D89" s="68" t="s">
        <v>331</v>
      </c>
      <c r="E89" s="60">
        <v>67</v>
      </c>
      <c r="F89" s="60">
        <v>50</v>
      </c>
      <c r="G89" s="61">
        <v>0.25</v>
      </c>
      <c r="H89" s="177">
        <v>30</v>
      </c>
      <c r="I89" s="176">
        <v>2</v>
      </c>
      <c r="J89" s="196" t="s">
        <v>169</v>
      </c>
      <c r="K89" s="175">
        <v>44270</v>
      </c>
      <c r="L89" s="63">
        <v>44306</v>
      </c>
    </row>
    <row r="90" spans="1:12" ht="80.25" customHeight="1">
      <c r="A90" s="65"/>
      <c r="B90" s="58" t="s">
        <v>538</v>
      </c>
      <c r="C90" s="59" t="s">
        <v>539</v>
      </c>
      <c r="D90" s="68" t="s">
        <v>331</v>
      </c>
      <c r="E90" s="60">
        <v>50</v>
      </c>
      <c r="F90" s="60" t="s">
        <v>226</v>
      </c>
      <c r="G90" s="61" t="s">
        <v>226</v>
      </c>
      <c r="H90" s="177">
        <v>25</v>
      </c>
      <c r="I90" s="176">
        <v>2</v>
      </c>
      <c r="J90" s="196" t="s">
        <v>169</v>
      </c>
      <c r="K90" s="175">
        <v>44270</v>
      </c>
      <c r="L90" s="63">
        <v>44306</v>
      </c>
    </row>
    <row r="91" spans="1:12" ht="80.25" customHeight="1">
      <c r="A91" s="65"/>
      <c r="B91" s="58" t="s">
        <v>540</v>
      </c>
      <c r="C91" s="59" t="s">
        <v>448</v>
      </c>
      <c r="D91" s="68" t="s">
        <v>331</v>
      </c>
      <c r="E91" s="60">
        <v>50</v>
      </c>
      <c r="F91" s="60" t="s">
        <v>226</v>
      </c>
      <c r="G91" s="61" t="s">
        <v>226</v>
      </c>
      <c r="H91" s="177">
        <v>25</v>
      </c>
      <c r="I91" s="176">
        <v>3</v>
      </c>
      <c r="J91" s="196" t="s">
        <v>169</v>
      </c>
      <c r="K91" s="175">
        <v>44270</v>
      </c>
      <c r="L91" s="63">
        <v>44306</v>
      </c>
    </row>
    <row r="92" spans="1:12" ht="80.25" customHeight="1">
      <c r="A92" s="65"/>
      <c r="B92" s="58" t="s">
        <v>541</v>
      </c>
      <c r="C92" s="59" t="s">
        <v>542</v>
      </c>
      <c r="D92" s="68" t="s">
        <v>331</v>
      </c>
      <c r="E92" s="60">
        <v>119</v>
      </c>
      <c r="F92" s="60">
        <v>100</v>
      </c>
      <c r="G92" s="71">
        <v>0.16</v>
      </c>
      <c r="H92" s="177">
        <v>55</v>
      </c>
      <c r="I92" s="176">
        <v>2</v>
      </c>
      <c r="J92" s="196" t="s">
        <v>169</v>
      </c>
      <c r="K92" s="175">
        <v>44270</v>
      </c>
      <c r="L92" s="63">
        <v>44306</v>
      </c>
    </row>
    <row r="93" spans="1:12" ht="80.25" customHeight="1">
      <c r="A93" s="65"/>
      <c r="B93" s="58" t="s">
        <v>543</v>
      </c>
      <c r="C93" s="59" t="s">
        <v>544</v>
      </c>
      <c r="D93" s="68" t="s">
        <v>331</v>
      </c>
      <c r="E93" s="60">
        <v>28</v>
      </c>
      <c r="F93" s="60">
        <v>20</v>
      </c>
      <c r="G93" s="61">
        <v>0.26</v>
      </c>
      <c r="H93" s="177">
        <v>12</v>
      </c>
      <c r="I93" s="176">
        <v>6</v>
      </c>
      <c r="J93" s="196" t="s">
        <v>186</v>
      </c>
      <c r="K93" s="175">
        <v>44270</v>
      </c>
      <c r="L93" s="63">
        <v>44306</v>
      </c>
    </row>
    <row r="94" spans="1:12" ht="80.25" customHeight="1">
      <c r="A94" s="65"/>
      <c r="B94" s="58" t="s">
        <v>545</v>
      </c>
      <c r="C94" s="59" t="s">
        <v>458</v>
      </c>
      <c r="D94" s="68" t="s">
        <v>331</v>
      </c>
      <c r="E94" s="60">
        <v>20</v>
      </c>
      <c r="F94" s="60" t="s">
        <v>226</v>
      </c>
      <c r="G94" s="61" t="s">
        <v>226</v>
      </c>
      <c r="H94" s="177">
        <v>10</v>
      </c>
      <c r="I94" s="176">
        <v>4</v>
      </c>
      <c r="J94" s="196" t="s">
        <v>186</v>
      </c>
      <c r="K94" s="175">
        <v>44270</v>
      </c>
      <c r="L94" s="63">
        <v>44306</v>
      </c>
    </row>
    <row r="95" spans="1:12" ht="80.25" customHeight="1">
      <c r="A95" s="65"/>
      <c r="B95" s="58" t="s">
        <v>546</v>
      </c>
      <c r="C95" s="59" t="s">
        <v>547</v>
      </c>
      <c r="D95" s="68" t="s">
        <v>331</v>
      </c>
      <c r="E95" s="60">
        <v>80</v>
      </c>
      <c r="F95" s="60">
        <v>64</v>
      </c>
      <c r="G95" s="71">
        <v>0.2</v>
      </c>
      <c r="H95" s="177">
        <v>32</v>
      </c>
      <c r="I95" s="176">
        <v>4</v>
      </c>
      <c r="J95" s="196" t="s">
        <v>169</v>
      </c>
      <c r="K95" s="175">
        <v>44270</v>
      </c>
      <c r="L95" s="63">
        <v>44306</v>
      </c>
    </row>
    <row r="96" spans="1:12" ht="80.25" customHeight="1">
      <c r="A96" s="65"/>
      <c r="B96" s="58" t="s">
        <v>548</v>
      </c>
      <c r="C96" s="59" t="s">
        <v>549</v>
      </c>
      <c r="D96" s="68" t="s">
        <v>331</v>
      </c>
      <c r="E96" s="60">
        <v>80</v>
      </c>
      <c r="F96" s="60">
        <v>64</v>
      </c>
      <c r="G96" s="71">
        <v>0.2</v>
      </c>
      <c r="H96" s="177">
        <v>32</v>
      </c>
      <c r="I96" s="176">
        <v>1</v>
      </c>
      <c r="J96" s="196" t="s">
        <v>186</v>
      </c>
      <c r="K96" s="175">
        <v>44270</v>
      </c>
      <c r="L96" s="63">
        <v>44306</v>
      </c>
    </row>
    <row r="97" spans="1:12" ht="80.25" customHeight="1">
      <c r="A97" s="65"/>
      <c r="B97" s="58" t="s">
        <v>550</v>
      </c>
      <c r="C97" s="59" t="s">
        <v>551</v>
      </c>
      <c r="D97" s="68" t="s">
        <v>331</v>
      </c>
      <c r="E97" s="60">
        <v>30</v>
      </c>
      <c r="F97" s="60" t="s">
        <v>226</v>
      </c>
      <c r="G97" s="61" t="s">
        <v>226</v>
      </c>
      <c r="H97" s="177">
        <v>15</v>
      </c>
      <c r="I97" s="176">
        <v>12</v>
      </c>
      <c r="J97" s="196" t="s">
        <v>169</v>
      </c>
      <c r="K97" s="175">
        <v>44270</v>
      </c>
      <c r="L97" s="63">
        <v>44306</v>
      </c>
    </row>
    <row r="98" spans="1:12" ht="80.25" customHeight="1">
      <c r="A98" s="65"/>
      <c r="B98" s="58" t="s">
        <v>552</v>
      </c>
      <c r="C98" s="59" t="s">
        <v>553</v>
      </c>
      <c r="D98" s="68" t="s">
        <v>331</v>
      </c>
      <c r="E98" s="60">
        <v>45</v>
      </c>
      <c r="F98" s="60" t="s">
        <v>226</v>
      </c>
      <c r="G98" s="61" t="s">
        <v>226</v>
      </c>
      <c r="H98" s="177">
        <v>22.5</v>
      </c>
      <c r="I98" s="176">
        <v>8</v>
      </c>
      <c r="J98" s="176" t="s">
        <v>186</v>
      </c>
      <c r="K98" s="175">
        <v>44270</v>
      </c>
      <c r="L98" s="63">
        <v>44306</v>
      </c>
    </row>
    <row r="99" spans="1:12" ht="80.25" customHeight="1">
      <c r="A99" s="65"/>
      <c r="B99" s="58" t="s">
        <v>554</v>
      </c>
      <c r="C99" s="59" t="s">
        <v>555</v>
      </c>
      <c r="D99" s="68" t="s">
        <v>331</v>
      </c>
      <c r="E99" s="60">
        <v>45</v>
      </c>
      <c r="F99" s="60" t="s">
        <v>226</v>
      </c>
      <c r="G99" s="61" t="s">
        <v>226</v>
      </c>
      <c r="H99" s="177">
        <v>22.5</v>
      </c>
      <c r="I99" s="176">
        <v>4</v>
      </c>
      <c r="J99" s="196" t="s">
        <v>169</v>
      </c>
      <c r="K99" s="175">
        <v>44270</v>
      </c>
      <c r="L99" s="63">
        <v>44306</v>
      </c>
    </row>
    <row r="100" spans="1:12" ht="80.25" customHeight="1">
      <c r="A100" s="65"/>
      <c r="B100" s="58" t="s">
        <v>556</v>
      </c>
      <c r="C100" s="59" t="s">
        <v>557</v>
      </c>
      <c r="D100" s="68" t="s">
        <v>331</v>
      </c>
      <c r="E100" s="60">
        <v>70</v>
      </c>
      <c r="F100" s="60" t="s">
        <v>226</v>
      </c>
      <c r="G100" s="61" t="s">
        <v>226</v>
      </c>
      <c r="H100" s="177">
        <v>35</v>
      </c>
      <c r="I100" s="176">
        <v>3</v>
      </c>
      <c r="J100" s="196" t="s">
        <v>169</v>
      </c>
      <c r="K100" s="175">
        <v>44270</v>
      </c>
      <c r="L100" s="63">
        <v>44306</v>
      </c>
    </row>
    <row r="101" spans="1:12" ht="80.25" customHeight="1">
      <c r="A101" s="65"/>
      <c r="B101" s="58" t="s">
        <v>558</v>
      </c>
      <c r="C101" s="59" t="s">
        <v>454</v>
      </c>
      <c r="D101" s="68" t="s">
        <v>331</v>
      </c>
      <c r="E101" s="60">
        <v>75</v>
      </c>
      <c r="F101" s="60" t="s">
        <v>226</v>
      </c>
      <c r="G101" s="61" t="s">
        <v>226</v>
      </c>
      <c r="H101" s="177">
        <v>37.5</v>
      </c>
      <c r="I101" s="176">
        <v>4</v>
      </c>
      <c r="J101" s="196" t="s">
        <v>169</v>
      </c>
      <c r="K101" s="175">
        <v>44270</v>
      </c>
      <c r="L101" s="63">
        <v>44306</v>
      </c>
    </row>
    <row r="102" spans="1:12" ht="80.25" customHeight="1">
      <c r="A102" s="65"/>
      <c r="B102" s="58" t="s">
        <v>559</v>
      </c>
      <c r="C102" s="59" t="s">
        <v>560</v>
      </c>
      <c r="D102" s="68" t="s">
        <v>331</v>
      </c>
      <c r="E102" s="60">
        <v>12</v>
      </c>
      <c r="F102" s="60" t="s">
        <v>226</v>
      </c>
      <c r="G102" s="61" t="s">
        <v>226</v>
      </c>
      <c r="H102" s="177">
        <v>6</v>
      </c>
      <c r="I102" s="176">
        <v>6</v>
      </c>
      <c r="J102" s="196" t="s">
        <v>186</v>
      </c>
      <c r="K102" s="175">
        <v>44270</v>
      </c>
      <c r="L102" s="63">
        <v>44306</v>
      </c>
    </row>
    <row r="103" spans="1:12" ht="80.25" customHeight="1">
      <c r="A103" s="65"/>
      <c r="B103" s="58" t="s">
        <v>561</v>
      </c>
      <c r="C103" s="59" t="s">
        <v>562</v>
      </c>
      <c r="D103" s="68" t="s">
        <v>331</v>
      </c>
      <c r="E103" s="60">
        <v>30</v>
      </c>
      <c r="F103" s="60" t="s">
        <v>226</v>
      </c>
      <c r="G103" s="61" t="s">
        <v>226</v>
      </c>
      <c r="H103" s="177">
        <v>15</v>
      </c>
      <c r="I103" s="176">
        <v>6</v>
      </c>
      <c r="J103" s="196" t="s">
        <v>169</v>
      </c>
      <c r="K103" s="175">
        <v>44270</v>
      </c>
      <c r="L103" s="63">
        <v>44306</v>
      </c>
    </row>
    <row r="104" spans="1:12" ht="80.25" customHeight="1">
      <c r="A104" s="65"/>
      <c r="B104" s="58" t="s">
        <v>563</v>
      </c>
      <c r="C104" s="59" t="s">
        <v>564</v>
      </c>
      <c r="D104" s="68" t="s">
        <v>331</v>
      </c>
      <c r="E104" s="60">
        <v>50</v>
      </c>
      <c r="F104" s="60" t="s">
        <v>226</v>
      </c>
      <c r="G104" s="61" t="s">
        <v>226</v>
      </c>
      <c r="H104" s="177">
        <v>25</v>
      </c>
      <c r="I104" s="176">
        <v>4</v>
      </c>
      <c r="J104" s="196" t="s">
        <v>169</v>
      </c>
      <c r="K104" s="175">
        <v>44270</v>
      </c>
      <c r="L104" s="63">
        <v>44306</v>
      </c>
    </row>
    <row r="105" spans="1:12" ht="80.25" customHeight="1">
      <c r="A105" s="65"/>
      <c r="B105" s="58" t="s">
        <v>565</v>
      </c>
      <c r="C105" s="59" t="s">
        <v>566</v>
      </c>
      <c r="D105" s="68" t="s">
        <v>331</v>
      </c>
      <c r="E105" s="60">
        <v>16</v>
      </c>
      <c r="F105" s="60" t="s">
        <v>226</v>
      </c>
      <c r="G105" s="61" t="s">
        <v>226</v>
      </c>
      <c r="H105" s="177">
        <v>8</v>
      </c>
      <c r="I105" s="176">
        <v>6</v>
      </c>
      <c r="J105" s="196" t="s">
        <v>186</v>
      </c>
      <c r="K105" s="175">
        <v>44270</v>
      </c>
      <c r="L105" s="63">
        <v>44306</v>
      </c>
    </row>
    <row r="106" spans="1:12" ht="80.25" customHeight="1">
      <c r="A106" s="65"/>
      <c r="B106" s="58" t="s">
        <v>567</v>
      </c>
      <c r="C106" s="59" t="s">
        <v>568</v>
      </c>
      <c r="D106" s="68" t="s">
        <v>331</v>
      </c>
      <c r="E106" s="60">
        <v>35</v>
      </c>
      <c r="F106" s="60" t="s">
        <v>226</v>
      </c>
      <c r="G106" s="61" t="s">
        <v>226</v>
      </c>
      <c r="H106" s="177">
        <v>17.5</v>
      </c>
      <c r="I106" s="176">
        <v>2</v>
      </c>
      <c r="J106" s="196" t="s">
        <v>186</v>
      </c>
      <c r="K106" s="175">
        <v>44270</v>
      </c>
      <c r="L106" s="63">
        <v>44306</v>
      </c>
    </row>
    <row r="107" spans="1:12" ht="80.25" customHeight="1">
      <c r="A107" s="65"/>
      <c r="B107" s="70" t="s">
        <v>569</v>
      </c>
      <c r="C107" s="59" t="s">
        <v>570</v>
      </c>
      <c r="D107" s="68" t="s">
        <v>331</v>
      </c>
      <c r="E107" s="60">
        <v>40</v>
      </c>
      <c r="F107" s="60" t="s">
        <v>226</v>
      </c>
      <c r="G107" s="61" t="s">
        <v>226</v>
      </c>
      <c r="H107" s="177">
        <v>20</v>
      </c>
      <c r="I107" s="176">
        <v>3</v>
      </c>
      <c r="J107" s="196" t="s">
        <v>186</v>
      </c>
      <c r="K107" s="175">
        <v>44270</v>
      </c>
      <c r="L107" s="63">
        <v>44306</v>
      </c>
    </row>
    <row r="108" spans="1:12" ht="80.25" customHeight="1">
      <c r="A108" s="65"/>
      <c r="B108" s="224" t="s">
        <v>571</v>
      </c>
      <c r="C108" s="59" t="s">
        <v>572</v>
      </c>
      <c r="D108" s="68" t="s">
        <v>331</v>
      </c>
      <c r="E108" s="60">
        <v>40</v>
      </c>
      <c r="F108" s="60" t="s">
        <v>226</v>
      </c>
      <c r="G108" s="61" t="s">
        <v>226</v>
      </c>
      <c r="H108" s="177">
        <v>20</v>
      </c>
      <c r="I108" s="176">
        <v>3</v>
      </c>
      <c r="J108" s="196" t="s">
        <v>186</v>
      </c>
      <c r="K108" s="175">
        <v>44270</v>
      </c>
      <c r="L108" s="63">
        <v>44306</v>
      </c>
    </row>
    <row r="109" spans="1:12" ht="15.75">
      <c r="A109" s="216" t="s">
        <v>223</v>
      </c>
      <c r="B109" s="217"/>
      <c r="C109" s="217"/>
      <c r="D109" s="217"/>
      <c r="E109" s="233"/>
      <c r="F109" s="233"/>
      <c r="G109" s="233"/>
      <c r="H109" s="233"/>
      <c r="I109" s="234"/>
      <c r="J109" s="234"/>
      <c r="K109" s="235"/>
      <c r="L109" s="235"/>
    </row>
    <row r="110" spans="1:12" ht="66.75" customHeight="1">
      <c r="A110" s="64"/>
      <c r="B110" s="58" t="s">
        <v>224</v>
      </c>
      <c r="C110" s="67" t="s">
        <v>225</v>
      </c>
      <c r="D110" s="68" t="s">
        <v>46</v>
      </c>
      <c r="E110" s="60">
        <v>255</v>
      </c>
      <c r="F110" s="60" t="s">
        <v>226</v>
      </c>
      <c r="G110" s="72" t="s">
        <v>226</v>
      </c>
      <c r="H110" s="60">
        <v>127.5</v>
      </c>
      <c r="I110" s="62">
        <v>2</v>
      </c>
      <c r="J110" s="62" t="s">
        <v>169</v>
      </c>
      <c r="K110" s="63">
        <v>44348</v>
      </c>
      <c r="L110" s="63">
        <v>44378</v>
      </c>
    </row>
    <row r="111" spans="1:12" s="57" customFormat="1" ht="15.75">
      <c r="A111" s="226" t="s">
        <v>204</v>
      </c>
      <c r="B111" s="227"/>
      <c r="C111" s="227"/>
      <c r="D111" s="227"/>
      <c r="E111" s="233"/>
      <c r="F111" s="233"/>
      <c r="G111" s="233"/>
      <c r="H111" s="233"/>
      <c r="I111" s="234"/>
      <c r="J111" s="234"/>
      <c r="K111" s="235"/>
      <c r="L111" s="235"/>
    </row>
    <row r="112" spans="1:12" ht="66.75" customHeight="1">
      <c r="A112" s="64"/>
      <c r="B112" s="58" t="s">
        <v>171</v>
      </c>
      <c r="C112" s="67" t="s">
        <v>205</v>
      </c>
      <c r="D112" s="68" t="s">
        <v>206</v>
      </c>
      <c r="E112" s="60">
        <v>300</v>
      </c>
      <c r="F112" s="60">
        <v>180</v>
      </c>
      <c r="G112" s="72">
        <v>0.4</v>
      </c>
      <c r="H112" s="60">
        <v>108</v>
      </c>
      <c r="I112" s="62">
        <v>1</v>
      </c>
      <c r="J112" s="62" t="s">
        <v>169</v>
      </c>
      <c r="K112" s="63" t="s">
        <v>170</v>
      </c>
      <c r="L112" s="63" t="s">
        <v>170</v>
      </c>
    </row>
    <row r="113" spans="1:12" ht="56.25" customHeight="1">
      <c r="A113" s="64"/>
      <c r="B113" s="224" t="s">
        <v>207</v>
      </c>
      <c r="C113" s="67" t="s">
        <v>208</v>
      </c>
      <c r="D113" s="68" t="s">
        <v>209</v>
      </c>
      <c r="E113" s="60">
        <v>155</v>
      </c>
      <c r="F113" s="60">
        <v>100</v>
      </c>
      <c r="G113" s="72">
        <v>0.35</v>
      </c>
      <c r="H113" s="60">
        <v>60</v>
      </c>
      <c r="I113" s="62">
        <v>1</v>
      </c>
      <c r="J113" s="62" t="s">
        <v>169</v>
      </c>
      <c r="K113" s="63">
        <v>44392</v>
      </c>
      <c r="L113" s="63">
        <v>44409</v>
      </c>
    </row>
    <row r="114" spans="1:12" ht="56.25" customHeight="1">
      <c r="A114" s="64"/>
      <c r="B114" s="224" t="s">
        <v>210</v>
      </c>
      <c r="C114" s="67" t="s">
        <v>211</v>
      </c>
      <c r="D114" s="68" t="s">
        <v>212</v>
      </c>
      <c r="E114" s="60">
        <v>155</v>
      </c>
      <c r="F114" s="60">
        <v>100</v>
      </c>
      <c r="G114" s="72">
        <v>0.35</v>
      </c>
      <c r="H114" s="60">
        <v>60</v>
      </c>
      <c r="I114" s="62">
        <v>1</v>
      </c>
      <c r="J114" s="62" t="s">
        <v>169</v>
      </c>
      <c r="K114" s="63">
        <v>44392</v>
      </c>
      <c r="L114" s="63">
        <v>44409</v>
      </c>
    </row>
    <row r="115" spans="1:12" ht="56.25" customHeight="1">
      <c r="A115" s="64"/>
      <c r="B115" s="58" t="s">
        <v>213</v>
      </c>
      <c r="C115" s="67" t="s">
        <v>214</v>
      </c>
      <c r="D115" s="68" t="s">
        <v>215</v>
      </c>
      <c r="E115" s="60">
        <v>440</v>
      </c>
      <c r="F115" s="60">
        <v>300</v>
      </c>
      <c r="G115" s="72">
        <v>0.32</v>
      </c>
      <c r="H115" s="60">
        <v>180</v>
      </c>
      <c r="I115" s="62">
        <v>1</v>
      </c>
      <c r="J115" s="62" t="s">
        <v>169</v>
      </c>
      <c r="K115" s="63">
        <v>44423</v>
      </c>
      <c r="L115" s="63">
        <v>44440</v>
      </c>
    </row>
    <row r="116" spans="1:12" ht="56.25" customHeight="1">
      <c r="A116" s="64"/>
      <c r="B116" s="58" t="s">
        <v>216</v>
      </c>
      <c r="C116" s="67" t="s">
        <v>217</v>
      </c>
      <c r="D116" s="68" t="s">
        <v>218</v>
      </c>
      <c r="E116" s="60">
        <v>200</v>
      </c>
      <c r="F116" s="60">
        <v>130</v>
      </c>
      <c r="G116" s="72">
        <v>0.35</v>
      </c>
      <c r="H116" s="60">
        <v>78</v>
      </c>
      <c r="I116" s="62">
        <v>1</v>
      </c>
      <c r="J116" s="62" t="s">
        <v>169</v>
      </c>
      <c r="K116" s="63">
        <v>44423</v>
      </c>
      <c r="L116" s="63">
        <v>44440</v>
      </c>
    </row>
    <row r="117" spans="1:12" ht="56.25" customHeight="1">
      <c r="A117" s="64"/>
      <c r="B117" s="58" t="s">
        <v>180</v>
      </c>
      <c r="C117" s="67" t="s">
        <v>219</v>
      </c>
      <c r="D117" s="68" t="s">
        <v>182</v>
      </c>
      <c r="E117" s="60">
        <v>67</v>
      </c>
      <c r="F117" s="60">
        <v>50</v>
      </c>
      <c r="G117" s="72">
        <v>0.25</v>
      </c>
      <c r="H117" s="60">
        <v>30</v>
      </c>
      <c r="I117" s="62">
        <v>2</v>
      </c>
      <c r="J117" s="62" t="s">
        <v>169</v>
      </c>
      <c r="K117" s="63" t="s">
        <v>170</v>
      </c>
      <c r="L117" s="63" t="s">
        <v>170</v>
      </c>
    </row>
    <row r="118" spans="1:12" ht="56.25" customHeight="1">
      <c r="A118" s="64"/>
      <c r="B118" s="58" t="s">
        <v>220</v>
      </c>
      <c r="C118" s="67" t="s">
        <v>221</v>
      </c>
      <c r="D118" s="68" t="s">
        <v>222</v>
      </c>
      <c r="E118" s="60">
        <v>28</v>
      </c>
      <c r="F118" s="60">
        <v>20</v>
      </c>
      <c r="G118" s="72">
        <v>0.28999999999999998</v>
      </c>
      <c r="H118" s="60">
        <v>12</v>
      </c>
      <c r="I118" s="62">
        <v>6</v>
      </c>
      <c r="J118" s="62" t="s">
        <v>186</v>
      </c>
      <c r="K118" s="63" t="s">
        <v>170</v>
      </c>
      <c r="L118" s="63" t="s">
        <v>170</v>
      </c>
    </row>
    <row r="119" spans="1:12" ht="15.75">
      <c r="A119" s="216" t="s">
        <v>228</v>
      </c>
      <c r="B119" s="217"/>
      <c r="C119" s="217"/>
      <c r="D119" s="217"/>
      <c r="E119" s="233"/>
      <c r="F119" s="233"/>
      <c r="G119" s="233"/>
      <c r="H119" s="233"/>
      <c r="I119" s="234"/>
      <c r="J119" s="234"/>
      <c r="K119" s="235"/>
      <c r="L119" s="235"/>
    </row>
    <row r="120" spans="1:12" ht="84.75" customHeight="1">
      <c r="A120" s="64"/>
      <c r="B120" s="58" t="s">
        <v>229</v>
      </c>
      <c r="C120" s="67" t="s">
        <v>230</v>
      </c>
      <c r="D120" s="68" t="s">
        <v>46</v>
      </c>
      <c r="E120" s="60">
        <v>690</v>
      </c>
      <c r="F120" s="60">
        <v>490</v>
      </c>
      <c r="G120" s="72">
        <v>0.28999999999999998</v>
      </c>
      <c r="H120" s="60">
        <v>269.5</v>
      </c>
      <c r="I120" s="62">
        <v>1</v>
      </c>
      <c r="J120" s="62" t="s">
        <v>169</v>
      </c>
      <c r="K120" s="63">
        <v>44378</v>
      </c>
      <c r="L120" s="63">
        <v>44409</v>
      </c>
    </row>
    <row r="121" spans="1:12" ht="31.5">
      <c r="A121" s="216" t="s">
        <v>231</v>
      </c>
      <c r="B121" s="217"/>
      <c r="C121" s="217"/>
      <c r="D121" s="217"/>
      <c r="E121" s="55" t="s">
        <v>232</v>
      </c>
      <c r="F121" s="55" t="s">
        <v>233</v>
      </c>
      <c r="G121" s="55" t="s">
        <v>159</v>
      </c>
      <c r="H121" s="55" t="s">
        <v>234</v>
      </c>
      <c r="I121" s="54" t="s">
        <v>161</v>
      </c>
      <c r="J121" s="54" t="s">
        <v>162</v>
      </c>
      <c r="K121" s="56" t="s">
        <v>163</v>
      </c>
      <c r="L121" s="56" t="s">
        <v>164</v>
      </c>
    </row>
    <row r="122" spans="1:12" ht="80.25" customHeight="1">
      <c r="A122" s="65"/>
      <c r="B122" s="58" t="s">
        <v>235</v>
      </c>
      <c r="C122" s="59" t="s">
        <v>236</v>
      </c>
      <c r="D122" s="68" t="s">
        <v>237</v>
      </c>
      <c r="E122" s="60">
        <v>132</v>
      </c>
      <c r="F122" s="60">
        <v>85</v>
      </c>
      <c r="G122" s="71">
        <v>0.35</v>
      </c>
      <c r="H122" s="177">
        <v>42.5</v>
      </c>
      <c r="I122" s="176">
        <v>10</v>
      </c>
      <c r="J122" s="196" t="s">
        <v>169</v>
      </c>
      <c r="K122" s="175">
        <v>44409</v>
      </c>
      <c r="L122" s="63">
        <v>44440</v>
      </c>
    </row>
    <row r="123" spans="1:12" ht="31.5">
      <c r="A123" s="216" t="s">
        <v>238</v>
      </c>
      <c r="B123" s="217"/>
      <c r="C123" s="217"/>
      <c r="D123" s="217"/>
      <c r="E123" s="55" t="s">
        <v>232</v>
      </c>
      <c r="F123" s="55" t="s">
        <v>233</v>
      </c>
      <c r="G123" s="55" t="s">
        <v>159</v>
      </c>
      <c r="H123" s="55" t="s">
        <v>234</v>
      </c>
      <c r="I123" s="54" t="s">
        <v>161</v>
      </c>
      <c r="J123" s="54" t="s">
        <v>162</v>
      </c>
      <c r="K123" s="56" t="s">
        <v>163</v>
      </c>
      <c r="L123" s="56" t="s">
        <v>164</v>
      </c>
    </row>
    <row r="124" spans="1:12" ht="84.75" customHeight="1">
      <c r="A124" s="64"/>
      <c r="B124" s="58" t="s">
        <v>239</v>
      </c>
      <c r="C124" s="67" t="s">
        <v>240</v>
      </c>
      <c r="D124" s="68" t="s">
        <v>241</v>
      </c>
      <c r="E124" s="60">
        <v>25</v>
      </c>
      <c r="F124" s="60" t="s">
        <v>226</v>
      </c>
      <c r="G124" s="72" t="s">
        <v>226</v>
      </c>
      <c r="H124" s="60">
        <v>12.5</v>
      </c>
      <c r="I124" s="62" t="s">
        <v>242</v>
      </c>
      <c r="J124" s="62" t="s">
        <v>242</v>
      </c>
      <c r="K124" s="63">
        <v>44450</v>
      </c>
      <c r="L124" s="63">
        <v>44470</v>
      </c>
    </row>
    <row r="125" spans="1:12" ht="84.75" customHeight="1">
      <c r="A125" s="64"/>
      <c r="B125" s="58" t="s">
        <v>243</v>
      </c>
      <c r="C125" s="67" t="s">
        <v>244</v>
      </c>
      <c r="D125" s="68" t="s">
        <v>245</v>
      </c>
      <c r="E125" s="60">
        <v>34</v>
      </c>
      <c r="F125" s="60" t="s">
        <v>226</v>
      </c>
      <c r="G125" s="72" t="s">
        <v>226</v>
      </c>
      <c r="H125" s="60">
        <v>17</v>
      </c>
      <c r="I125" s="62" t="s">
        <v>242</v>
      </c>
      <c r="J125" s="62" t="s">
        <v>242</v>
      </c>
      <c r="K125" s="63">
        <v>44454</v>
      </c>
      <c r="L125" s="63">
        <v>44484</v>
      </c>
    </row>
    <row r="126" spans="1:12" ht="31.5">
      <c r="A126" s="216" t="s">
        <v>246</v>
      </c>
      <c r="B126" s="217"/>
      <c r="C126" s="217"/>
      <c r="D126" s="217"/>
      <c r="E126" s="55" t="s">
        <v>232</v>
      </c>
      <c r="F126" s="55" t="s">
        <v>233</v>
      </c>
      <c r="G126" s="55" t="s">
        <v>159</v>
      </c>
      <c r="H126" s="55" t="s">
        <v>234</v>
      </c>
      <c r="I126" s="54" t="s">
        <v>161</v>
      </c>
      <c r="J126" s="54" t="s">
        <v>162</v>
      </c>
      <c r="K126" s="56" t="s">
        <v>163</v>
      </c>
      <c r="L126" s="56" t="s">
        <v>164</v>
      </c>
    </row>
    <row r="127" spans="1:12" ht="75.75" customHeight="1">
      <c r="A127" s="65"/>
      <c r="B127" s="70" t="s">
        <v>573</v>
      </c>
      <c r="C127" s="59" t="s">
        <v>248</v>
      </c>
      <c r="D127" s="228" t="s">
        <v>249</v>
      </c>
      <c r="E127" s="177">
        <v>400</v>
      </c>
      <c r="F127" s="177" t="s">
        <v>226</v>
      </c>
      <c r="G127" s="229" t="s">
        <v>226</v>
      </c>
      <c r="H127" s="177">
        <v>206</v>
      </c>
      <c r="I127" s="176">
        <v>1</v>
      </c>
      <c r="J127" s="176" t="s">
        <v>169</v>
      </c>
      <c r="K127" s="175">
        <v>44440</v>
      </c>
      <c r="L127" s="175">
        <v>44470</v>
      </c>
    </row>
    <row r="128" spans="1:12" ht="75.75" customHeight="1">
      <c r="A128" s="65"/>
      <c r="B128" s="70" t="s">
        <v>242</v>
      </c>
      <c r="C128" s="59" t="s">
        <v>251</v>
      </c>
      <c r="D128" s="228" t="s">
        <v>574</v>
      </c>
      <c r="E128" s="177">
        <v>270</v>
      </c>
      <c r="F128" s="177" t="s">
        <v>226</v>
      </c>
      <c r="G128" s="229" t="s">
        <v>226</v>
      </c>
      <c r="H128" s="177">
        <v>139</v>
      </c>
      <c r="I128" s="176">
        <v>1</v>
      </c>
      <c r="J128" s="176" t="s">
        <v>169</v>
      </c>
      <c r="K128" s="175">
        <v>44440</v>
      </c>
      <c r="L128" s="175">
        <v>44470</v>
      </c>
    </row>
    <row r="129" spans="1:12" ht="75.75" customHeight="1">
      <c r="A129" s="65"/>
      <c r="B129" s="230" t="s">
        <v>253</v>
      </c>
      <c r="C129" s="59" t="s">
        <v>254</v>
      </c>
      <c r="D129" s="228" t="s">
        <v>255</v>
      </c>
      <c r="E129" s="177">
        <v>20</v>
      </c>
      <c r="F129" s="177" t="s">
        <v>226</v>
      </c>
      <c r="G129" s="229" t="s">
        <v>226</v>
      </c>
      <c r="H129" s="177">
        <v>9.4</v>
      </c>
      <c r="I129" s="176">
        <v>16</v>
      </c>
      <c r="J129" s="176" t="s">
        <v>169</v>
      </c>
      <c r="K129" s="175">
        <v>44440</v>
      </c>
      <c r="L129" s="175">
        <v>44470</v>
      </c>
    </row>
    <row r="130" spans="1:12" ht="75.75" customHeight="1">
      <c r="A130" s="65"/>
      <c r="B130" s="230" t="s">
        <v>256</v>
      </c>
      <c r="C130" s="59" t="s">
        <v>257</v>
      </c>
      <c r="D130" s="228" t="s">
        <v>255</v>
      </c>
      <c r="E130" s="177">
        <v>20</v>
      </c>
      <c r="F130" s="177" t="s">
        <v>226</v>
      </c>
      <c r="G130" s="229" t="s">
        <v>226</v>
      </c>
      <c r="H130" s="177">
        <v>9.4</v>
      </c>
      <c r="I130" s="176">
        <v>16</v>
      </c>
      <c r="J130" s="176" t="s">
        <v>169</v>
      </c>
      <c r="K130" s="175">
        <v>44440</v>
      </c>
      <c r="L130" s="175">
        <v>44470</v>
      </c>
    </row>
    <row r="131" spans="1:12" ht="75.75" customHeight="1">
      <c r="A131" s="65"/>
      <c r="B131" s="230" t="s">
        <v>258</v>
      </c>
      <c r="C131" s="59" t="s">
        <v>259</v>
      </c>
      <c r="D131" s="228" t="s">
        <v>255</v>
      </c>
      <c r="E131" s="177">
        <v>20</v>
      </c>
      <c r="F131" s="177" t="s">
        <v>226</v>
      </c>
      <c r="G131" s="229" t="s">
        <v>226</v>
      </c>
      <c r="H131" s="177">
        <v>9.4</v>
      </c>
      <c r="I131" s="176">
        <v>16</v>
      </c>
      <c r="J131" s="176" t="s">
        <v>169</v>
      </c>
      <c r="K131" s="175">
        <v>44440</v>
      </c>
      <c r="L131" s="175">
        <v>44470</v>
      </c>
    </row>
    <row r="132" spans="1:12" ht="75.75" customHeight="1">
      <c r="A132" s="65"/>
      <c r="B132" s="230" t="s">
        <v>260</v>
      </c>
      <c r="C132" s="59" t="s">
        <v>261</v>
      </c>
      <c r="D132" s="228" t="s">
        <v>255</v>
      </c>
      <c r="E132" s="177">
        <v>20</v>
      </c>
      <c r="F132" s="177" t="s">
        <v>226</v>
      </c>
      <c r="G132" s="229" t="s">
        <v>226</v>
      </c>
      <c r="H132" s="177">
        <v>9.4</v>
      </c>
      <c r="I132" s="176">
        <v>16</v>
      </c>
      <c r="J132" s="176" t="s">
        <v>169</v>
      </c>
      <c r="K132" s="175">
        <v>44440</v>
      </c>
      <c r="L132" s="175">
        <v>44470</v>
      </c>
    </row>
    <row r="133" spans="1:12" ht="75.75" customHeight="1">
      <c r="A133" s="65"/>
      <c r="B133" s="230" t="s">
        <v>262</v>
      </c>
      <c r="C133" s="59" t="s">
        <v>263</v>
      </c>
      <c r="D133" s="228" t="s">
        <v>255</v>
      </c>
      <c r="E133" s="177">
        <v>20</v>
      </c>
      <c r="F133" s="177" t="s">
        <v>226</v>
      </c>
      <c r="G133" s="229" t="s">
        <v>226</v>
      </c>
      <c r="H133" s="177">
        <v>9.4</v>
      </c>
      <c r="I133" s="176">
        <v>16</v>
      </c>
      <c r="J133" s="176" t="s">
        <v>169</v>
      </c>
      <c r="K133" s="175">
        <v>44440</v>
      </c>
      <c r="L133" s="175">
        <v>44470</v>
      </c>
    </row>
    <row r="134" spans="1:12" ht="75.75" customHeight="1">
      <c r="A134" s="65"/>
      <c r="B134" s="230" t="s">
        <v>264</v>
      </c>
      <c r="C134" s="231" t="s">
        <v>265</v>
      </c>
      <c r="D134" s="228" t="s">
        <v>255</v>
      </c>
      <c r="E134" s="177">
        <v>20</v>
      </c>
      <c r="F134" s="177" t="s">
        <v>226</v>
      </c>
      <c r="G134" s="229" t="s">
        <v>226</v>
      </c>
      <c r="H134" s="177">
        <v>9.4</v>
      </c>
      <c r="I134" s="176">
        <v>16</v>
      </c>
      <c r="J134" s="176" t="s">
        <v>169</v>
      </c>
      <c r="K134" s="175">
        <v>44440</v>
      </c>
      <c r="L134" s="175">
        <v>44470</v>
      </c>
    </row>
    <row r="135" spans="1:12" ht="101.25" customHeight="1">
      <c r="A135" s="65"/>
      <c r="B135" s="70" t="s">
        <v>266</v>
      </c>
      <c r="C135" s="59" t="s">
        <v>267</v>
      </c>
      <c r="D135" s="228" t="s">
        <v>268</v>
      </c>
      <c r="E135" s="177">
        <v>75</v>
      </c>
      <c r="F135" s="177" t="s">
        <v>226</v>
      </c>
      <c r="G135" s="229" t="s">
        <v>226</v>
      </c>
      <c r="H135" s="177">
        <v>35.25</v>
      </c>
      <c r="I135" s="176">
        <v>3</v>
      </c>
      <c r="J135" s="176" t="s">
        <v>169</v>
      </c>
      <c r="K135" s="175">
        <v>44440</v>
      </c>
      <c r="L135" s="175">
        <v>44470</v>
      </c>
    </row>
    <row r="136" spans="1:12" ht="101.25" customHeight="1">
      <c r="A136" s="65"/>
      <c r="B136" s="230" t="s">
        <v>269</v>
      </c>
      <c r="C136" s="59" t="s">
        <v>270</v>
      </c>
      <c r="D136" s="228" t="s">
        <v>271</v>
      </c>
      <c r="E136" s="177">
        <v>50</v>
      </c>
      <c r="F136" s="177" t="s">
        <v>226</v>
      </c>
      <c r="G136" s="229" t="s">
        <v>226</v>
      </c>
      <c r="H136" s="177">
        <v>25</v>
      </c>
      <c r="I136" s="177" t="s">
        <v>242</v>
      </c>
      <c r="J136" s="177" t="s">
        <v>242</v>
      </c>
      <c r="K136" s="175">
        <v>44440</v>
      </c>
      <c r="L136" s="175">
        <v>44470</v>
      </c>
    </row>
    <row r="137" spans="1:12" ht="93.75" customHeight="1">
      <c r="A137" s="65"/>
      <c r="B137" s="70" t="s">
        <v>272</v>
      </c>
      <c r="C137" s="59" t="s">
        <v>273</v>
      </c>
      <c r="D137" s="69" t="s">
        <v>274</v>
      </c>
      <c r="E137" s="60">
        <v>50</v>
      </c>
      <c r="F137" s="177" t="s">
        <v>226</v>
      </c>
      <c r="G137" s="229" t="s">
        <v>226</v>
      </c>
      <c r="H137" s="177">
        <v>25.75</v>
      </c>
      <c r="I137" s="176">
        <v>6</v>
      </c>
      <c r="J137" s="176" t="s">
        <v>169</v>
      </c>
      <c r="K137" s="175">
        <v>44440</v>
      </c>
      <c r="L137" s="175">
        <v>44470</v>
      </c>
    </row>
    <row r="138" spans="1:12" ht="80.25" customHeight="1">
      <c r="A138" s="65"/>
      <c r="B138" s="58" t="s">
        <v>275</v>
      </c>
      <c r="C138" s="59" t="s">
        <v>276</v>
      </c>
      <c r="D138" s="68" t="s">
        <v>277</v>
      </c>
      <c r="E138" s="60">
        <v>12</v>
      </c>
      <c r="F138" s="177" t="s">
        <v>226</v>
      </c>
      <c r="G138" s="229" t="s">
        <v>226</v>
      </c>
      <c r="H138" s="177">
        <v>5.64</v>
      </c>
      <c r="I138" s="176">
        <v>10</v>
      </c>
      <c r="J138" s="177" t="s">
        <v>186</v>
      </c>
      <c r="K138" s="175">
        <v>44440</v>
      </c>
      <c r="L138" s="175">
        <v>44470</v>
      </c>
    </row>
    <row r="139" spans="1:12" ht="80.25" customHeight="1">
      <c r="A139" s="65"/>
      <c r="B139" s="58" t="s">
        <v>278</v>
      </c>
      <c r="C139" s="59" t="s">
        <v>279</v>
      </c>
      <c r="D139" s="68" t="s">
        <v>277</v>
      </c>
      <c r="E139" s="60">
        <v>12</v>
      </c>
      <c r="F139" s="177" t="s">
        <v>226</v>
      </c>
      <c r="G139" s="229" t="s">
        <v>226</v>
      </c>
      <c r="H139" s="177">
        <v>5.64</v>
      </c>
      <c r="I139" s="176">
        <v>10</v>
      </c>
      <c r="J139" s="177" t="s">
        <v>186</v>
      </c>
      <c r="K139" s="175">
        <v>44440</v>
      </c>
      <c r="L139" s="175">
        <v>44470</v>
      </c>
    </row>
    <row r="140" spans="1:12" ht="15.75">
      <c r="A140" s="216" t="s">
        <v>280</v>
      </c>
      <c r="B140" s="217"/>
      <c r="C140" s="217"/>
      <c r="D140" s="217"/>
      <c r="E140" s="233"/>
      <c r="F140" s="233"/>
      <c r="G140" s="233"/>
      <c r="H140" s="233"/>
      <c r="I140" s="234"/>
      <c r="J140" s="234"/>
      <c r="K140" s="235"/>
      <c r="L140" s="235"/>
    </row>
    <row r="141" spans="1:12" ht="80.25" customHeight="1">
      <c r="A141" s="65"/>
      <c r="B141" s="58" t="s">
        <v>281</v>
      </c>
      <c r="C141" s="59" t="s">
        <v>282</v>
      </c>
      <c r="D141" s="68" t="s">
        <v>283</v>
      </c>
      <c r="E141" s="60">
        <v>25</v>
      </c>
      <c r="F141" s="60" t="s">
        <v>226</v>
      </c>
      <c r="G141" s="61" t="s">
        <v>226</v>
      </c>
      <c r="H141" s="177">
        <v>13.75</v>
      </c>
      <c r="I141" s="176">
        <v>16</v>
      </c>
      <c r="J141" s="196" t="s">
        <v>169</v>
      </c>
      <c r="K141" s="175">
        <v>44454</v>
      </c>
      <c r="L141" s="63">
        <v>44501</v>
      </c>
    </row>
    <row r="142" spans="1:12" ht="80.25" customHeight="1">
      <c r="A142" s="65"/>
      <c r="B142" s="58" t="s">
        <v>284</v>
      </c>
      <c r="C142" s="59" t="s">
        <v>285</v>
      </c>
      <c r="D142" s="68" t="s">
        <v>283</v>
      </c>
      <c r="E142" s="60">
        <v>35</v>
      </c>
      <c r="F142" s="60" t="s">
        <v>226</v>
      </c>
      <c r="G142" s="61" t="s">
        <v>226</v>
      </c>
      <c r="H142" s="177">
        <v>19.25</v>
      </c>
      <c r="I142" s="176">
        <v>16</v>
      </c>
      <c r="J142" s="196" t="s">
        <v>169</v>
      </c>
      <c r="K142" s="175">
        <v>44454</v>
      </c>
      <c r="L142" s="63">
        <v>44501</v>
      </c>
    </row>
    <row r="143" spans="1:12" ht="80.25" customHeight="1">
      <c r="A143" s="65"/>
      <c r="B143" s="58" t="s">
        <v>286</v>
      </c>
      <c r="C143" s="59" t="s">
        <v>287</v>
      </c>
      <c r="D143" s="68" t="s">
        <v>283</v>
      </c>
      <c r="E143" s="60">
        <v>45</v>
      </c>
      <c r="F143" s="60" t="s">
        <v>226</v>
      </c>
      <c r="G143" s="61" t="s">
        <v>226</v>
      </c>
      <c r="H143" s="177">
        <v>24.75</v>
      </c>
      <c r="I143" s="176">
        <v>6</v>
      </c>
      <c r="J143" s="196" t="s">
        <v>169</v>
      </c>
      <c r="K143" s="175">
        <v>44454</v>
      </c>
      <c r="L143" s="63">
        <v>44501</v>
      </c>
    </row>
  </sheetData>
  <mergeCells count="3">
    <mergeCell ref="A1:K1"/>
    <mergeCell ref="A3:L3"/>
    <mergeCell ref="A16:L16"/>
  </mergeCells>
  <printOptions horizontalCentered="1" gridLines="1"/>
  <pageMargins left="0.25" right="0.25" top="0.75" bottom="0" header="0.3" footer="0.3"/>
  <pageSetup scale="3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F21A-C34F-4B32-84BB-BF8BC40D2323}">
  <sheetPr>
    <tabColor theme="7" tint="-0.249977111117893"/>
    <pageSetUpPr fitToPage="1"/>
  </sheetPr>
  <dimension ref="A1:AL89"/>
  <sheetViews>
    <sheetView showGridLines="0" zoomScale="70" zoomScaleNormal="70" zoomScaleSheetLayoutView="75" workbookViewId="0">
      <pane ySplit="3" topLeftCell="A4" activePane="bottomLeft" state="frozen"/>
      <selection pane="bottomLeft" activeCell="S20" sqref="S20"/>
    </sheetView>
  </sheetViews>
  <sheetFormatPr defaultColWidth="9.140625" defaultRowHeight="12.75"/>
  <cols>
    <col min="1" max="1" width="29.28515625" style="37" customWidth="1"/>
    <col min="2" max="2" width="15.7109375" style="37" customWidth="1"/>
    <col min="3" max="3" width="12.7109375" style="37" bestFit="1" customWidth="1"/>
    <col min="4" max="4" width="32.7109375" style="37" customWidth="1"/>
    <col min="5" max="5" width="32.140625" style="37" customWidth="1"/>
    <col min="6" max="6" width="6" style="82" bestFit="1" customWidth="1"/>
    <col min="7" max="7" width="15.85546875" style="83" bestFit="1" customWidth="1"/>
    <col min="8" max="8" width="21.7109375" style="89" customWidth="1"/>
    <col min="9" max="9" width="16.28515625" style="89" bestFit="1" customWidth="1"/>
    <col min="10" max="11" width="10" style="37" customWidth="1"/>
    <col min="12" max="12" width="10.85546875" style="37" bestFit="1" customWidth="1"/>
    <col min="13" max="13" width="10" style="88" customWidth="1"/>
    <col min="14" max="14" width="10.5703125" style="37" customWidth="1"/>
    <col min="15" max="15" width="13.140625" style="37" customWidth="1"/>
    <col min="16" max="16" width="9.28515625" style="37" bestFit="1" customWidth="1"/>
    <col min="17" max="17" width="7.140625" style="37" bestFit="1" customWidth="1"/>
    <col min="18" max="18" width="13.140625" style="83" bestFit="1" customWidth="1"/>
    <col min="19" max="16384" width="9.140625" style="37"/>
  </cols>
  <sheetData>
    <row r="1" spans="1:38" ht="29.45" customHeight="1">
      <c r="A1" s="79" t="s">
        <v>301</v>
      </c>
      <c r="C1" s="80"/>
      <c r="D1" s="81"/>
      <c r="H1" s="84"/>
      <c r="I1" s="84"/>
      <c r="J1" s="85"/>
      <c r="K1" s="86"/>
      <c r="L1" s="87"/>
    </row>
    <row r="2" spans="1:38" ht="13.5" thickBot="1"/>
    <row r="3" spans="1:38" s="95" customFormat="1" ht="75.75" thickBot="1">
      <c r="A3" s="90" t="s">
        <v>575</v>
      </c>
      <c r="B3" s="261" t="s">
        <v>302</v>
      </c>
      <c r="C3" s="261" t="s">
        <v>303</v>
      </c>
      <c r="D3" s="261" t="s">
        <v>304</v>
      </c>
      <c r="E3" s="572" t="s">
        <v>305</v>
      </c>
      <c r="F3" s="572"/>
      <c r="G3" s="91" t="s">
        <v>576</v>
      </c>
      <c r="H3" s="92" t="s">
        <v>306</v>
      </c>
      <c r="I3" s="92" t="s">
        <v>307</v>
      </c>
      <c r="J3" s="261" t="s">
        <v>308</v>
      </c>
      <c r="K3" s="261" t="s">
        <v>309</v>
      </c>
      <c r="L3" s="261" t="s">
        <v>310</v>
      </c>
      <c r="M3" s="93" t="s">
        <v>311</v>
      </c>
      <c r="N3" s="261" t="s">
        <v>577</v>
      </c>
      <c r="O3" s="94" t="s">
        <v>578</v>
      </c>
      <c r="R3" s="96"/>
    </row>
    <row r="4" spans="1:38" s="99" customFormat="1" ht="15.75" thickBot="1">
      <c r="A4" s="594" t="s">
        <v>579</v>
      </c>
      <c r="B4" s="595"/>
      <c r="C4" s="595"/>
      <c r="D4" s="595"/>
      <c r="E4" s="595"/>
      <c r="F4" s="595"/>
      <c r="G4" s="595"/>
      <c r="H4" s="595"/>
      <c r="I4" s="595"/>
      <c r="J4" s="595"/>
      <c r="K4" s="595"/>
      <c r="L4" s="595"/>
      <c r="M4" s="595"/>
      <c r="N4" s="595"/>
      <c r="O4" s="596"/>
      <c r="P4" s="97"/>
      <c r="Q4" s="97"/>
      <c r="R4" s="98"/>
      <c r="S4" s="97"/>
      <c r="T4" s="97"/>
      <c r="U4" s="97"/>
      <c r="V4" s="97"/>
      <c r="W4" s="97"/>
      <c r="X4" s="97"/>
      <c r="Y4" s="97"/>
      <c r="Z4" s="97"/>
      <c r="AA4" s="97"/>
      <c r="AB4" s="97"/>
      <c r="AC4" s="97"/>
      <c r="AD4" s="97"/>
      <c r="AE4" s="97"/>
      <c r="AF4" s="97"/>
      <c r="AG4" s="97"/>
      <c r="AH4" s="97"/>
      <c r="AI4" s="97"/>
      <c r="AJ4" s="97"/>
      <c r="AK4" s="97"/>
      <c r="AL4" s="97"/>
    </row>
    <row r="5" spans="1:38" s="97" customFormat="1" ht="16.5" customHeight="1">
      <c r="A5" s="597"/>
      <c r="B5" s="169" t="s">
        <v>166</v>
      </c>
      <c r="C5" s="169" t="s">
        <v>580</v>
      </c>
      <c r="D5" s="170" t="s">
        <v>581</v>
      </c>
      <c r="E5" s="110" t="s">
        <v>315</v>
      </c>
      <c r="F5" s="111">
        <v>2</v>
      </c>
      <c r="G5" s="124" t="s">
        <v>582</v>
      </c>
      <c r="H5" s="105" t="s">
        <v>583</v>
      </c>
      <c r="I5" s="116" t="s">
        <v>584</v>
      </c>
      <c r="J5" s="563">
        <v>175</v>
      </c>
      <c r="K5" s="566">
        <f>J5*0.55</f>
        <v>96.250000000000014</v>
      </c>
      <c r="L5" s="579">
        <v>100</v>
      </c>
      <c r="M5" s="582">
        <v>60</v>
      </c>
      <c r="N5" s="602">
        <f>(K5-M5)/K5</f>
        <v>0.37662337662337669</v>
      </c>
      <c r="O5" s="605">
        <f>(J5-L5)/J5</f>
        <v>0.42857142857142855</v>
      </c>
      <c r="R5" s="98"/>
    </row>
    <row r="6" spans="1:38" s="97" customFormat="1" ht="16.5" customHeight="1">
      <c r="A6" s="598"/>
      <c r="B6" s="554" t="s">
        <v>585</v>
      </c>
      <c r="C6" s="555"/>
      <c r="D6" s="556"/>
      <c r="E6" s="103" t="s">
        <v>319</v>
      </c>
      <c r="F6" s="104">
        <v>16</v>
      </c>
      <c r="G6" s="102" t="s">
        <v>586</v>
      </c>
      <c r="H6" s="105" t="s">
        <v>583</v>
      </c>
      <c r="I6" s="116" t="s">
        <v>584</v>
      </c>
      <c r="J6" s="564"/>
      <c r="K6" s="567"/>
      <c r="L6" s="600"/>
      <c r="M6" s="583"/>
      <c r="N6" s="603"/>
      <c r="O6" s="606"/>
      <c r="R6" s="98"/>
    </row>
    <row r="7" spans="1:38" s="97" customFormat="1" ht="16.5" customHeight="1">
      <c r="A7" s="598"/>
      <c r="B7" s="557"/>
      <c r="C7" s="558"/>
      <c r="D7" s="559"/>
      <c r="E7" s="103" t="s">
        <v>320</v>
      </c>
      <c r="F7" s="104">
        <v>17</v>
      </c>
      <c r="G7" s="102" t="s">
        <v>587</v>
      </c>
      <c r="H7" s="105" t="s">
        <v>583</v>
      </c>
      <c r="I7" s="116" t="s">
        <v>584</v>
      </c>
      <c r="J7" s="564"/>
      <c r="K7" s="567"/>
      <c r="L7" s="600"/>
      <c r="M7" s="583"/>
      <c r="N7" s="603"/>
      <c r="O7" s="606"/>
      <c r="R7" s="98"/>
    </row>
    <row r="8" spans="1:38" s="97" customFormat="1" ht="16.5" customHeight="1">
      <c r="A8" s="598"/>
      <c r="B8" s="557"/>
      <c r="C8" s="558"/>
      <c r="D8" s="559"/>
      <c r="E8" s="103" t="s">
        <v>321</v>
      </c>
      <c r="F8" s="104">
        <v>59</v>
      </c>
      <c r="G8" s="102" t="s">
        <v>588</v>
      </c>
      <c r="H8" s="105" t="s">
        <v>583</v>
      </c>
      <c r="I8" s="116" t="s">
        <v>584</v>
      </c>
      <c r="J8" s="564"/>
      <c r="K8" s="567"/>
      <c r="L8" s="600"/>
      <c r="M8" s="583"/>
      <c r="N8" s="603"/>
      <c r="O8" s="606"/>
      <c r="R8" s="98"/>
    </row>
    <row r="9" spans="1:38" s="97" customFormat="1" ht="16.5" customHeight="1">
      <c r="A9" s="598"/>
      <c r="B9" s="557"/>
      <c r="C9" s="558"/>
      <c r="D9" s="559"/>
      <c r="E9" s="103" t="s">
        <v>322</v>
      </c>
      <c r="F9" s="104">
        <v>67</v>
      </c>
      <c r="G9" s="102" t="s">
        <v>589</v>
      </c>
      <c r="H9" s="105" t="s">
        <v>583</v>
      </c>
      <c r="I9" s="116" t="s">
        <v>584</v>
      </c>
      <c r="J9" s="564"/>
      <c r="K9" s="567"/>
      <c r="L9" s="600"/>
      <c r="M9" s="583"/>
      <c r="N9" s="603"/>
      <c r="O9" s="606"/>
      <c r="R9" s="106"/>
    </row>
    <row r="10" spans="1:38" s="97" customFormat="1" ht="16.5" customHeight="1">
      <c r="A10" s="598"/>
      <c r="B10" s="557"/>
      <c r="C10" s="558"/>
      <c r="D10" s="559"/>
      <c r="E10" s="103" t="s">
        <v>323</v>
      </c>
      <c r="F10" s="104" t="s">
        <v>324</v>
      </c>
      <c r="G10" s="102" t="s">
        <v>590</v>
      </c>
      <c r="H10" s="105" t="s">
        <v>583</v>
      </c>
      <c r="I10" s="116" t="s">
        <v>584</v>
      </c>
      <c r="J10" s="564"/>
      <c r="K10" s="567"/>
      <c r="L10" s="600"/>
      <c r="M10" s="583"/>
      <c r="N10" s="603"/>
      <c r="O10" s="606"/>
      <c r="R10" s="98"/>
    </row>
    <row r="11" spans="1:38" s="97" customFormat="1" ht="16.5" customHeight="1">
      <c r="A11" s="598"/>
      <c r="B11" s="557"/>
      <c r="C11" s="558"/>
      <c r="D11" s="559"/>
      <c r="E11" s="107" t="s">
        <v>325</v>
      </c>
      <c r="F11" s="108">
        <v>78</v>
      </c>
      <c r="G11" s="102" t="s">
        <v>591</v>
      </c>
      <c r="H11" s="105" t="s">
        <v>583</v>
      </c>
      <c r="I11" s="116" t="s">
        <v>584</v>
      </c>
      <c r="J11" s="564"/>
      <c r="K11" s="567"/>
      <c r="L11" s="600"/>
      <c r="M11" s="583"/>
      <c r="N11" s="603"/>
      <c r="O11" s="606"/>
      <c r="R11" s="98"/>
    </row>
    <row r="12" spans="1:38" s="97" customFormat="1" ht="16.5" customHeight="1">
      <c r="A12" s="598"/>
      <c r="B12" s="557"/>
      <c r="C12" s="558"/>
      <c r="D12" s="559"/>
      <c r="E12" s="107" t="s">
        <v>326</v>
      </c>
      <c r="F12" s="104">
        <v>716</v>
      </c>
      <c r="G12" s="102" t="s">
        <v>592</v>
      </c>
      <c r="H12" s="105" t="s">
        <v>583</v>
      </c>
      <c r="I12" s="116" t="s">
        <v>584</v>
      </c>
      <c r="J12" s="564"/>
      <c r="K12" s="567"/>
      <c r="L12" s="600"/>
      <c r="M12" s="583"/>
      <c r="N12" s="603"/>
      <c r="O12" s="606"/>
      <c r="R12" s="98"/>
    </row>
    <row r="13" spans="1:38" s="97" customFormat="1" ht="16.5" customHeight="1">
      <c r="A13" s="598"/>
      <c r="B13" s="557"/>
      <c r="C13" s="558"/>
      <c r="D13" s="559"/>
      <c r="E13" s="103" t="s">
        <v>327</v>
      </c>
      <c r="F13" s="104">
        <v>20</v>
      </c>
      <c r="G13" s="102" t="s">
        <v>593</v>
      </c>
      <c r="H13" s="105" t="s">
        <v>583</v>
      </c>
      <c r="I13" s="116" t="s">
        <v>584</v>
      </c>
      <c r="J13" s="564"/>
      <c r="K13" s="567"/>
      <c r="L13" s="600"/>
      <c r="M13" s="583"/>
      <c r="N13" s="603"/>
      <c r="O13" s="606"/>
      <c r="R13" s="98"/>
    </row>
    <row r="14" spans="1:38" s="97" customFormat="1" ht="16.5" customHeight="1" thickBot="1">
      <c r="A14" s="599"/>
      <c r="B14" s="560"/>
      <c r="C14" s="561"/>
      <c r="D14" s="562"/>
      <c r="E14" s="165" t="s">
        <v>329</v>
      </c>
      <c r="F14" s="168" t="s">
        <v>330</v>
      </c>
      <c r="G14" s="126" t="s">
        <v>594</v>
      </c>
      <c r="H14" s="109" t="s">
        <v>583</v>
      </c>
      <c r="I14" s="120" t="s">
        <v>584</v>
      </c>
      <c r="J14" s="565"/>
      <c r="K14" s="568"/>
      <c r="L14" s="601"/>
      <c r="M14" s="584"/>
      <c r="N14" s="604"/>
      <c r="O14" s="607"/>
      <c r="R14" s="98"/>
    </row>
    <row r="15" spans="1:38" s="97" customFormat="1" ht="16.5" customHeight="1">
      <c r="A15" s="608"/>
      <c r="B15" s="236" t="s">
        <v>171</v>
      </c>
      <c r="C15" s="169" t="s">
        <v>313</v>
      </c>
      <c r="D15" s="170" t="s">
        <v>314</v>
      </c>
      <c r="E15" s="110" t="s">
        <v>315</v>
      </c>
      <c r="F15" s="111">
        <v>2</v>
      </c>
      <c r="G15" s="102" t="s">
        <v>595</v>
      </c>
      <c r="H15" s="105" t="s">
        <v>316</v>
      </c>
      <c r="I15" s="116" t="s">
        <v>317</v>
      </c>
      <c r="J15" s="563">
        <v>300</v>
      </c>
      <c r="K15" s="566">
        <f>J15*0.55</f>
        <v>165</v>
      </c>
      <c r="L15" s="579">
        <v>180</v>
      </c>
      <c r="M15" s="582">
        <v>108</v>
      </c>
      <c r="N15" s="602">
        <f>(K15-M15)/K15</f>
        <v>0.34545454545454546</v>
      </c>
      <c r="O15" s="605">
        <f>(J15-L15)/J15</f>
        <v>0.4</v>
      </c>
      <c r="R15" s="98"/>
    </row>
    <row r="16" spans="1:38" s="97" customFormat="1" ht="16.5" customHeight="1">
      <c r="A16" s="609"/>
      <c r="B16" s="555" t="s">
        <v>596</v>
      </c>
      <c r="C16" s="555"/>
      <c r="D16" s="556"/>
      <c r="E16" s="103" t="s">
        <v>319</v>
      </c>
      <c r="F16" s="104">
        <v>16</v>
      </c>
      <c r="G16" s="102" t="s">
        <v>597</v>
      </c>
      <c r="H16" s="105" t="s">
        <v>316</v>
      </c>
      <c r="I16" s="116" t="s">
        <v>317</v>
      </c>
      <c r="J16" s="564"/>
      <c r="K16" s="567"/>
      <c r="L16" s="580"/>
      <c r="M16" s="583"/>
      <c r="N16" s="603"/>
      <c r="O16" s="606"/>
      <c r="R16" s="98"/>
    </row>
    <row r="17" spans="1:18" s="97" customFormat="1" ht="16.5" customHeight="1">
      <c r="A17" s="609"/>
      <c r="B17" s="558"/>
      <c r="C17" s="558"/>
      <c r="D17" s="559"/>
      <c r="E17" s="103" t="s">
        <v>320</v>
      </c>
      <c r="F17" s="104">
        <v>17</v>
      </c>
      <c r="G17" s="102" t="s">
        <v>598</v>
      </c>
      <c r="H17" s="105" t="s">
        <v>316</v>
      </c>
      <c r="I17" s="116" t="s">
        <v>317</v>
      </c>
      <c r="J17" s="564"/>
      <c r="K17" s="567"/>
      <c r="L17" s="580"/>
      <c r="M17" s="583"/>
      <c r="N17" s="603"/>
      <c r="O17" s="606"/>
      <c r="R17" s="98"/>
    </row>
    <row r="18" spans="1:18" s="97" customFormat="1" ht="16.5" customHeight="1">
      <c r="A18" s="609"/>
      <c r="B18" s="558"/>
      <c r="C18" s="558"/>
      <c r="D18" s="559"/>
      <c r="E18" s="103" t="s">
        <v>321</v>
      </c>
      <c r="F18" s="104">
        <v>59</v>
      </c>
      <c r="G18" s="102" t="s">
        <v>599</v>
      </c>
      <c r="H18" s="105" t="s">
        <v>316</v>
      </c>
      <c r="I18" s="116" t="s">
        <v>317</v>
      </c>
      <c r="J18" s="564"/>
      <c r="K18" s="567"/>
      <c r="L18" s="580"/>
      <c r="M18" s="583"/>
      <c r="N18" s="603"/>
      <c r="O18" s="606"/>
      <c r="R18" s="98"/>
    </row>
    <row r="19" spans="1:18" s="97" customFormat="1" ht="16.5" customHeight="1">
      <c r="A19" s="609"/>
      <c r="B19" s="558"/>
      <c r="C19" s="558"/>
      <c r="D19" s="559"/>
      <c r="E19" s="103" t="s">
        <v>322</v>
      </c>
      <c r="F19" s="104">
        <v>67</v>
      </c>
      <c r="G19" s="102" t="s">
        <v>600</v>
      </c>
      <c r="H19" s="105" t="s">
        <v>316</v>
      </c>
      <c r="I19" s="116" t="s">
        <v>317</v>
      </c>
      <c r="J19" s="564"/>
      <c r="K19" s="567"/>
      <c r="L19" s="580"/>
      <c r="M19" s="583"/>
      <c r="N19" s="603"/>
      <c r="O19" s="606"/>
      <c r="R19" s="106"/>
    </row>
    <row r="20" spans="1:18" s="97" customFormat="1" ht="16.5" customHeight="1">
      <c r="A20" s="609"/>
      <c r="B20" s="558"/>
      <c r="C20" s="558"/>
      <c r="D20" s="559"/>
      <c r="E20" s="103" t="s">
        <v>323</v>
      </c>
      <c r="F20" s="104" t="s">
        <v>324</v>
      </c>
      <c r="G20" s="102" t="s">
        <v>601</v>
      </c>
      <c r="H20" s="105" t="s">
        <v>316</v>
      </c>
      <c r="I20" s="116" t="s">
        <v>317</v>
      </c>
      <c r="J20" s="564"/>
      <c r="K20" s="567"/>
      <c r="L20" s="580"/>
      <c r="M20" s="583"/>
      <c r="N20" s="603"/>
      <c r="O20" s="606"/>
      <c r="R20" s="98"/>
    </row>
    <row r="21" spans="1:18" s="97" customFormat="1" ht="16.5" customHeight="1">
      <c r="A21" s="609"/>
      <c r="B21" s="558"/>
      <c r="C21" s="558"/>
      <c r="D21" s="559"/>
      <c r="E21" s="107" t="s">
        <v>325</v>
      </c>
      <c r="F21" s="108">
        <v>78</v>
      </c>
      <c r="G21" s="102" t="s">
        <v>602</v>
      </c>
      <c r="H21" s="105" t="s">
        <v>316</v>
      </c>
      <c r="I21" s="116" t="s">
        <v>317</v>
      </c>
      <c r="J21" s="564"/>
      <c r="K21" s="567"/>
      <c r="L21" s="580"/>
      <c r="M21" s="583"/>
      <c r="N21" s="603"/>
      <c r="O21" s="606"/>
      <c r="R21" s="98"/>
    </row>
    <row r="22" spans="1:18" s="97" customFormat="1" ht="16.5" customHeight="1">
      <c r="A22" s="609"/>
      <c r="B22" s="558"/>
      <c r="C22" s="558"/>
      <c r="D22" s="559"/>
      <c r="E22" s="103" t="s">
        <v>326</v>
      </c>
      <c r="F22" s="104">
        <v>716</v>
      </c>
      <c r="G22" s="102" t="s">
        <v>603</v>
      </c>
      <c r="H22" s="105" t="s">
        <v>316</v>
      </c>
      <c r="I22" s="116" t="s">
        <v>317</v>
      </c>
      <c r="J22" s="564"/>
      <c r="K22" s="567"/>
      <c r="L22" s="580"/>
      <c r="M22" s="583"/>
      <c r="N22" s="603"/>
      <c r="O22" s="606"/>
      <c r="R22" s="98"/>
    </row>
    <row r="23" spans="1:18" s="97" customFormat="1" ht="16.5" customHeight="1">
      <c r="A23" s="609"/>
      <c r="B23" s="558"/>
      <c r="C23" s="558"/>
      <c r="D23" s="559"/>
      <c r="E23" s="103" t="s">
        <v>327</v>
      </c>
      <c r="F23" s="167" t="s">
        <v>328</v>
      </c>
      <c r="G23" s="102" t="s">
        <v>604</v>
      </c>
      <c r="H23" s="105" t="s">
        <v>316</v>
      </c>
      <c r="I23" s="116" t="s">
        <v>317</v>
      </c>
      <c r="J23" s="564"/>
      <c r="K23" s="567"/>
      <c r="L23" s="580"/>
      <c r="M23" s="583"/>
      <c r="N23" s="603"/>
      <c r="O23" s="606"/>
      <c r="R23" s="98"/>
    </row>
    <row r="24" spans="1:18" s="97" customFormat="1" ht="16.5" customHeight="1">
      <c r="A24" s="237"/>
      <c r="B24" s="262"/>
      <c r="C24" s="262"/>
      <c r="D24" s="257"/>
      <c r="E24" s="100" t="s">
        <v>329</v>
      </c>
      <c r="F24" s="104" t="s">
        <v>330</v>
      </c>
      <c r="G24" s="122" t="s">
        <v>605</v>
      </c>
      <c r="H24" s="105" t="s">
        <v>316</v>
      </c>
      <c r="I24" s="116" t="s">
        <v>317</v>
      </c>
      <c r="J24" s="564"/>
      <c r="K24" s="567"/>
      <c r="L24" s="580"/>
      <c r="M24" s="583"/>
      <c r="N24" s="603"/>
      <c r="O24" s="606"/>
      <c r="R24" s="98"/>
    </row>
    <row r="25" spans="1:18" s="97" customFormat="1" ht="16.5" customHeight="1" thickBot="1">
      <c r="A25" s="185"/>
      <c r="B25" s="258"/>
      <c r="C25" s="262"/>
      <c r="D25" s="257"/>
      <c r="E25" s="100" t="s">
        <v>331</v>
      </c>
      <c r="F25" s="168">
        <v>795</v>
      </c>
      <c r="G25" s="126" t="s">
        <v>606</v>
      </c>
      <c r="H25" s="109" t="s">
        <v>316</v>
      </c>
      <c r="I25" s="120" t="s">
        <v>317</v>
      </c>
      <c r="J25" s="565"/>
      <c r="K25" s="568"/>
      <c r="L25" s="581"/>
      <c r="M25" s="584"/>
      <c r="N25" s="604"/>
      <c r="O25" s="607"/>
      <c r="R25" s="98"/>
    </row>
    <row r="26" spans="1:18" s="97" customFormat="1" ht="16.5" customHeight="1">
      <c r="A26" s="597"/>
      <c r="B26" s="169" t="s">
        <v>174</v>
      </c>
      <c r="C26" s="169" t="s">
        <v>607</v>
      </c>
      <c r="D26" s="170" t="s">
        <v>608</v>
      </c>
      <c r="E26" s="110" t="s">
        <v>319</v>
      </c>
      <c r="F26" s="111">
        <v>16</v>
      </c>
      <c r="G26" s="102" t="s">
        <v>609</v>
      </c>
      <c r="H26" s="115" t="s">
        <v>610</v>
      </c>
      <c r="I26" s="116" t="s">
        <v>611</v>
      </c>
      <c r="J26" s="563">
        <v>390</v>
      </c>
      <c r="K26" s="566">
        <f>J26*0.55</f>
        <v>214.50000000000003</v>
      </c>
      <c r="L26" s="579">
        <v>250</v>
      </c>
      <c r="M26" s="582">
        <v>150</v>
      </c>
      <c r="N26" s="602">
        <f>(K26-M26)/K26</f>
        <v>0.30069930069930079</v>
      </c>
      <c r="O26" s="605">
        <f>(J26-L26)/J26</f>
        <v>0.35897435897435898</v>
      </c>
      <c r="R26" s="98"/>
    </row>
    <row r="27" spans="1:18" s="97" customFormat="1" ht="16.5" customHeight="1">
      <c r="A27" s="598"/>
      <c r="B27" s="554" t="s">
        <v>612</v>
      </c>
      <c r="C27" s="555"/>
      <c r="D27" s="556"/>
      <c r="E27" s="103" t="s">
        <v>322</v>
      </c>
      <c r="F27" s="104">
        <v>67</v>
      </c>
      <c r="G27" s="102" t="s">
        <v>613</v>
      </c>
      <c r="H27" s="115" t="s">
        <v>610</v>
      </c>
      <c r="I27" s="116" t="s">
        <v>611</v>
      </c>
      <c r="J27" s="564"/>
      <c r="K27" s="567"/>
      <c r="L27" s="600"/>
      <c r="M27" s="583"/>
      <c r="N27" s="603"/>
      <c r="O27" s="606"/>
      <c r="R27" s="98"/>
    </row>
    <row r="28" spans="1:18" s="97" customFormat="1" ht="16.5" customHeight="1">
      <c r="A28" s="598"/>
      <c r="B28" s="557"/>
      <c r="C28" s="558"/>
      <c r="D28" s="559"/>
      <c r="E28" s="103" t="s">
        <v>323</v>
      </c>
      <c r="F28" s="104" t="s">
        <v>324</v>
      </c>
      <c r="G28" s="102" t="s">
        <v>614</v>
      </c>
      <c r="H28" s="115" t="s">
        <v>610</v>
      </c>
      <c r="I28" s="116" t="s">
        <v>611</v>
      </c>
      <c r="J28" s="564"/>
      <c r="K28" s="567"/>
      <c r="L28" s="600"/>
      <c r="M28" s="583"/>
      <c r="N28" s="603"/>
      <c r="O28" s="606"/>
      <c r="R28" s="98"/>
    </row>
    <row r="29" spans="1:18" s="97" customFormat="1" ht="16.5" customHeight="1">
      <c r="A29" s="598"/>
      <c r="B29" s="557"/>
      <c r="C29" s="558"/>
      <c r="D29" s="559"/>
      <c r="E29" s="103" t="s">
        <v>325</v>
      </c>
      <c r="F29" s="104">
        <v>78</v>
      </c>
      <c r="G29" s="102" t="s">
        <v>615</v>
      </c>
      <c r="H29" s="115" t="s">
        <v>610</v>
      </c>
      <c r="I29" s="116" t="s">
        <v>611</v>
      </c>
      <c r="J29" s="564"/>
      <c r="K29" s="567"/>
      <c r="L29" s="600"/>
      <c r="M29" s="583"/>
      <c r="N29" s="603"/>
      <c r="O29" s="606"/>
      <c r="R29" s="98"/>
    </row>
    <row r="30" spans="1:18" s="97" customFormat="1" ht="16.5" customHeight="1">
      <c r="A30" s="598"/>
      <c r="B30" s="557"/>
      <c r="C30" s="558"/>
      <c r="D30" s="559"/>
      <c r="E30" s="103" t="s">
        <v>326</v>
      </c>
      <c r="F30" s="104">
        <v>716</v>
      </c>
      <c r="G30" s="102" t="s">
        <v>616</v>
      </c>
      <c r="H30" s="115" t="s">
        <v>610</v>
      </c>
      <c r="I30" s="116" t="s">
        <v>611</v>
      </c>
      <c r="J30" s="564"/>
      <c r="K30" s="567"/>
      <c r="L30" s="600"/>
      <c r="M30" s="583"/>
      <c r="N30" s="603"/>
      <c r="O30" s="606"/>
      <c r="R30" s="106"/>
    </row>
    <row r="31" spans="1:18" s="97" customFormat="1" ht="16.5" customHeight="1">
      <c r="A31" s="598"/>
      <c r="B31" s="557"/>
      <c r="C31" s="558"/>
      <c r="D31" s="559"/>
      <c r="E31" s="103" t="s">
        <v>327</v>
      </c>
      <c r="F31" s="104" t="s">
        <v>328</v>
      </c>
      <c r="G31" s="102" t="s">
        <v>617</v>
      </c>
      <c r="H31" s="115" t="s">
        <v>610</v>
      </c>
      <c r="I31" s="116" t="s">
        <v>611</v>
      </c>
      <c r="J31" s="564"/>
      <c r="K31" s="567"/>
      <c r="L31" s="600"/>
      <c r="M31" s="583"/>
      <c r="N31" s="603"/>
      <c r="O31" s="606"/>
      <c r="R31" s="98"/>
    </row>
    <row r="32" spans="1:18" s="97" customFormat="1" ht="16.5" customHeight="1" thickBot="1">
      <c r="A32" s="610"/>
      <c r="B32" s="557"/>
      <c r="C32" s="558"/>
      <c r="D32" s="559"/>
      <c r="E32" s="107" t="s">
        <v>618</v>
      </c>
      <c r="F32" s="108" t="s">
        <v>330</v>
      </c>
      <c r="G32" s="126" t="s">
        <v>619</v>
      </c>
      <c r="H32" s="109" t="s">
        <v>610</v>
      </c>
      <c r="I32" s="120" t="s">
        <v>611</v>
      </c>
      <c r="J32" s="611"/>
      <c r="K32" s="612"/>
      <c r="L32" s="613"/>
      <c r="M32" s="615"/>
      <c r="N32" s="616"/>
      <c r="O32" s="614"/>
      <c r="R32" s="98"/>
    </row>
    <row r="33" spans="1:18" s="97" customFormat="1" ht="16.5" customHeight="1" thickBot="1">
      <c r="A33" s="594" t="s">
        <v>620</v>
      </c>
      <c r="B33" s="595"/>
      <c r="C33" s="595"/>
      <c r="D33" s="595"/>
      <c r="E33" s="595"/>
      <c r="F33" s="595"/>
      <c r="G33" s="595"/>
      <c r="H33" s="595"/>
      <c r="I33" s="595"/>
      <c r="J33" s="595"/>
      <c r="K33" s="595"/>
      <c r="L33" s="595"/>
      <c r="M33" s="595"/>
      <c r="N33" s="595"/>
      <c r="O33" s="596"/>
    </row>
    <row r="34" spans="1:18" s="97" customFormat="1" ht="25.5">
      <c r="A34" s="623"/>
      <c r="B34" s="114" t="s">
        <v>177</v>
      </c>
      <c r="C34" s="114" t="s">
        <v>621</v>
      </c>
      <c r="D34" s="114" t="s">
        <v>622</v>
      </c>
      <c r="E34" s="103" t="s">
        <v>322</v>
      </c>
      <c r="F34" s="104">
        <v>67</v>
      </c>
      <c r="G34" s="117">
        <v>630870181389</v>
      </c>
      <c r="H34" s="105" t="s">
        <v>583</v>
      </c>
      <c r="I34" s="116" t="s">
        <v>584</v>
      </c>
      <c r="J34" s="585">
        <v>110</v>
      </c>
      <c r="K34" s="585">
        <f>J34/2</f>
        <v>55</v>
      </c>
      <c r="L34" s="587">
        <v>85</v>
      </c>
      <c r="M34" s="566">
        <v>51</v>
      </c>
      <c r="N34" s="617">
        <f>(K34-M34)/K34</f>
        <v>7.2727272727272724E-2</v>
      </c>
      <c r="O34" s="620">
        <f>(J34-L34)/J34</f>
        <v>0.22727272727272727</v>
      </c>
    </row>
    <row r="35" spans="1:18" s="97" customFormat="1" ht="16.5" customHeight="1">
      <c r="A35" s="624"/>
      <c r="B35" s="557" t="s">
        <v>623</v>
      </c>
      <c r="C35" s="558"/>
      <c r="D35" s="559"/>
      <c r="E35" s="103" t="s">
        <v>319</v>
      </c>
      <c r="F35" s="104">
        <v>16</v>
      </c>
      <c r="G35" s="118">
        <v>630870181440</v>
      </c>
      <c r="H35" s="105" t="s">
        <v>583</v>
      </c>
      <c r="I35" s="116" t="s">
        <v>584</v>
      </c>
      <c r="J35" s="586"/>
      <c r="K35" s="586"/>
      <c r="L35" s="588"/>
      <c r="M35" s="567"/>
      <c r="N35" s="618"/>
      <c r="O35" s="621"/>
    </row>
    <row r="36" spans="1:18" s="97" customFormat="1" ht="16.5" customHeight="1">
      <c r="A36" s="624"/>
      <c r="B36" s="557"/>
      <c r="C36" s="558"/>
      <c r="D36" s="559"/>
      <c r="E36" s="103" t="s">
        <v>320</v>
      </c>
      <c r="F36" s="104">
        <v>17</v>
      </c>
      <c r="G36" s="117">
        <v>630870181419</v>
      </c>
      <c r="H36" s="105" t="s">
        <v>583</v>
      </c>
      <c r="I36" s="116" t="s">
        <v>584</v>
      </c>
      <c r="J36" s="586"/>
      <c r="K36" s="586"/>
      <c r="L36" s="588"/>
      <c r="M36" s="567"/>
      <c r="N36" s="618"/>
      <c r="O36" s="621"/>
    </row>
    <row r="37" spans="1:18" s="97" customFormat="1" ht="16.5" customHeight="1">
      <c r="A37" s="624"/>
      <c r="B37" s="557"/>
      <c r="C37" s="558"/>
      <c r="D37" s="559"/>
      <c r="E37" s="107" t="s">
        <v>321</v>
      </c>
      <c r="F37" s="104">
        <v>59</v>
      </c>
      <c r="G37" s="118">
        <v>630870181402</v>
      </c>
      <c r="H37" s="105" t="s">
        <v>583</v>
      </c>
      <c r="I37" s="116" t="s">
        <v>584</v>
      </c>
      <c r="J37" s="586"/>
      <c r="K37" s="586"/>
      <c r="L37" s="588"/>
      <c r="M37" s="567"/>
      <c r="N37" s="618"/>
      <c r="O37" s="621"/>
    </row>
    <row r="38" spans="1:18" s="97" customFormat="1" ht="15.75" customHeight="1">
      <c r="A38" s="624"/>
      <c r="B38" s="557"/>
      <c r="C38" s="558"/>
      <c r="D38" s="559"/>
      <c r="E38" s="107" t="s">
        <v>326</v>
      </c>
      <c r="F38" s="104">
        <v>716</v>
      </c>
      <c r="G38" s="118">
        <v>630870259057</v>
      </c>
      <c r="H38" s="105" t="s">
        <v>583</v>
      </c>
      <c r="I38" s="116" t="s">
        <v>584</v>
      </c>
      <c r="J38" s="586"/>
      <c r="K38" s="586"/>
      <c r="L38" s="588"/>
      <c r="M38" s="567"/>
      <c r="N38" s="618"/>
      <c r="O38" s="621"/>
    </row>
    <row r="39" spans="1:18" s="97" customFormat="1" ht="15.75" customHeight="1">
      <c r="A39" s="624"/>
      <c r="B39" s="557"/>
      <c r="C39" s="558"/>
      <c r="D39" s="559"/>
      <c r="E39" s="103" t="s">
        <v>323</v>
      </c>
      <c r="F39" s="104" t="s">
        <v>324</v>
      </c>
      <c r="G39" s="118">
        <v>630870198561</v>
      </c>
      <c r="H39" s="105" t="s">
        <v>583</v>
      </c>
      <c r="I39" s="116" t="s">
        <v>584</v>
      </c>
      <c r="J39" s="586"/>
      <c r="K39" s="586"/>
      <c r="L39" s="588"/>
      <c r="M39" s="567"/>
      <c r="N39" s="618"/>
      <c r="O39" s="621"/>
    </row>
    <row r="40" spans="1:18" s="97" customFormat="1" ht="15.75" customHeight="1">
      <c r="A40" s="625"/>
      <c r="B40" s="557"/>
      <c r="C40" s="558"/>
      <c r="D40" s="559"/>
      <c r="E40" s="103" t="s">
        <v>329</v>
      </c>
      <c r="F40" s="104" t="s">
        <v>330</v>
      </c>
      <c r="G40" s="118">
        <v>630870288309</v>
      </c>
      <c r="H40" s="105" t="s">
        <v>583</v>
      </c>
      <c r="I40" s="116" t="s">
        <v>584</v>
      </c>
      <c r="J40" s="626"/>
      <c r="K40" s="626"/>
      <c r="L40" s="627"/>
      <c r="M40" s="567"/>
      <c r="N40" s="619"/>
      <c r="O40" s="622"/>
    </row>
    <row r="41" spans="1:18" s="97" customFormat="1" ht="15.75" customHeight="1">
      <c r="A41" s="625"/>
      <c r="B41" s="557"/>
      <c r="C41" s="558"/>
      <c r="D41" s="559"/>
      <c r="E41" s="239" t="s">
        <v>624</v>
      </c>
      <c r="F41" s="104">
        <v>78</v>
      </c>
      <c r="G41" s="118">
        <v>630870288293</v>
      </c>
      <c r="H41" s="238" t="s">
        <v>583</v>
      </c>
      <c r="I41" s="166" t="s">
        <v>584</v>
      </c>
      <c r="J41" s="626"/>
      <c r="K41" s="626"/>
      <c r="L41" s="627"/>
      <c r="M41" s="567"/>
      <c r="N41" s="619"/>
      <c r="O41" s="622"/>
    </row>
    <row r="42" spans="1:18" s="97" customFormat="1" ht="15.75" customHeight="1" thickBot="1">
      <c r="A42" s="625"/>
      <c r="B42" s="557"/>
      <c r="C42" s="558"/>
      <c r="D42" s="559"/>
      <c r="E42" s="113" t="s">
        <v>331</v>
      </c>
      <c r="F42" s="168">
        <v>795</v>
      </c>
      <c r="G42" s="240" t="s">
        <v>625</v>
      </c>
      <c r="H42" s="109" t="s">
        <v>583</v>
      </c>
      <c r="I42" s="120" t="s">
        <v>584</v>
      </c>
      <c r="J42" s="626"/>
      <c r="K42" s="626"/>
      <c r="L42" s="627"/>
      <c r="M42" s="568"/>
      <c r="N42" s="619"/>
      <c r="O42" s="622"/>
    </row>
    <row r="43" spans="1:18" s="97" customFormat="1" ht="25.5">
      <c r="A43" s="632"/>
      <c r="B43" s="114" t="s">
        <v>347</v>
      </c>
      <c r="C43" s="114" t="s">
        <v>226</v>
      </c>
      <c r="D43" s="114" t="s">
        <v>348</v>
      </c>
      <c r="E43" s="103" t="s">
        <v>322</v>
      </c>
      <c r="F43" s="104">
        <v>67</v>
      </c>
      <c r="G43" s="117">
        <v>630870289382</v>
      </c>
      <c r="H43" s="115" t="s">
        <v>626</v>
      </c>
      <c r="I43" s="116" t="s">
        <v>627</v>
      </c>
      <c r="J43" s="585">
        <v>67</v>
      </c>
      <c r="K43" s="585">
        <v>33.5</v>
      </c>
      <c r="L43" s="587">
        <v>50</v>
      </c>
      <c r="M43" s="566">
        <v>30</v>
      </c>
      <c r="N43" s="617">
        <f>(K43-M43)/K43</f>
        <v>0.1044776119402985</v>
      </c>
      <c r="O43" s="620">
        <f>(J43-L43)/J43</f>
        <v>0.2537313432835821</v>
      </c>
    </row>
    <row r="44" spans="1:18" s="97" customFormat="1" ht="15.75" customHeight="1">
      <c r="A44" s="629"/>
      <c r="B44" s="557" t="s">
        <v>351</v>
      </c>
      <c r="C44" s="558"/>
      <c r="D44" s="559"/>
      <c r="E44" s="103" t="s">
        <v>319</v>
      </c>
      <c r="F44" s="104" t="s">
        <v>352</v>
      </c>
      <c r="G44" s="117">
        <v>630870289351</v>
      </c>
      <c r="H44" s="115" t="s">
        <v>626</v>
      </c>
      <c r="I44" s="116" t="s">
        <v>627</v>
      </c>
      <c r="J44" s="586"/>
      <c r="K44" s="586"/>
      <c r="L44" s="588"/>
      <c r="M44" s="567"/>
      <c r="N44" s="618"/>
      <c r="O44" s="621"/>
    </row>
    <row r="45" spans="1:18" s="97" customFormat="1" ht="16.5" customHeight="1">
      <c r="A45" s="629"/>
      <c r="B45" s="557"/>
      <c r="C45" s="558"/>
      <c r="D45" s="559"/>
      <c r="E45" s="103" t="s">
        <v>320</v>
      </c>
      <c r="F45" s="104" t="s">
        <v>353</v>
      </c>
      <c r="G45" s="117">
        <v>630870289368</v>
      </c>
      <c r="H45" s="115" t="s">
        <v>626</v>
      </c>
      <c r="I45" s="116" t="s">
        <v>627</v>
      </c>
      <c r="J45" s="586"/>
      <c r="K45" s="586"/>
      <c r="L45" s="588"/>
      <c r="M45" s="567"/>
      <c r="N45" s="618"/>
      <c r="O45" s="621"/>
      <c r="R45" s="98"/>
    </row>
    <row r="46" spans="1:18" s="97" customFormat="1" ht="16.5" customHeight="1">
      <c r="A46" s="630"/>
      <c r="B46" s="557"/>
      <c r="C46" s="558"/>
      <c r="D46" s="559"/>
      <c r="E46" s="107" t="s">
        <v>321</v>
      </c>
      <c r="F46" s="104">
        <v>59</v>
      </c>
      <c r="G46" s="117">
        <v>630870270632</v>
      </c>
      <c r="H46" s="115" t="s">
        <v>626</v>
      </c>
      <c r="I46" s="116" t="s">
        <v>627</v>
      </c>
      <c r="J46" s="586"/>
      <c r="K46" s="586"/>
      <c r="L46" s="588"/>
      <c r="M46" s="567"/>
      <c r="N46" s="618"/>
      <c r="O46" s="621"/>
      <c r="R46" s="98"/>
    </row>
    <row r="47" spans="1:18" s="97" customFormat="1" ht="16.5" customHeight="1">
      <c r="A47" s="630"/>
      <c r="B47" s="557"/>
      <c r="C47" s="558"/>
      <c r="D47" s="559"/>
      <c r="E47" s="107" t="s">
        <v>326</v>
      </c>
      <c r="F47" s="104">
        <v>716</v>
      </c>
      <c r="G47" s="117">
        <v>630870289405</v>
      </c>
      <c r="H47" s="115" t="s">
        <v>626</v>
      </c>
      <c r="I47" s="116" t="s">
        <v>627</v>
      </c>
      <c r="J47" s="586"/>
      <c r="K47" s="586"/>
      <c r="L47" s="588"/>
      <c r="M47" s="567"/>
      <c r="N47" s="618"/>
      <c r="O47" s="621"/>
      <c r="R47" s="98"/>
    </row>
    <row r="48" spans="1:18" s="97" customFormat="1" ht="16.5" customHeight="1">
      <c r="A48" s="630"/>
      <c r="B48" s="557"/>
      <c r="C48" s="558"/>
      <c r="D48" s="559"/>
      <c r="E48" s="107" t="s">
        <v>323</v>
      </c>
      <c r="F48" s="104" t="s">
        <v>324</v>
      </c>
      <c r="G48" s="117">
        <v>630870289399</v>
      </c>
      <c r="H48" s="115" t="s">
        <v>626</v>
      </c>
      <c r="I48" s="121" t="s">
        <v>627</v>
      </c>
      <c r="J48" s="586"/>
      <c r="K48" s="586"/>
      <c r="L48" s="588"/>
      <c r="M48" s="567"/>
      <c r="N48" s="618"/>
      <c r="O48" s="621"/>
      <c r="R48" s="98"/>
    </row>
    <row r="49" spans="1:18" s="97" customFormat="1" ht="16.5" customHeight="1" thickBot="1">
      <c r="A49" s="631"/>
      <c r="B49" s="557"/>
      <c r="C49" s="558"/>
      <c r="D49" s="559"/>
      <c r="E49" s="107" t="s">
        <v>329</v>
      </c>
      <c r="F49" s="119" t="s">
        <v>330</v>
      </c>
      <c r="G49" s="122">
        <v>630870270649</v>
      </c>
      <c r="H49" s="164" t="s">
        <v>626</v>
      </c>
      <c r="I49" s="183" t="s">
        <v>627</v>
      </c>
      <c r="J49" s="586"/>
      <c r="K49" s="586"/>
      <c r="L49" s="588"/>
      <c r="M49" s="568"/>
      <c r="N49" s="618"/>
      <c r="O49" s="621"/>
      <c r="R49" s="98"/>
    </row>
    <row r="50" spans="1:18" s="97" customFormat="1" ht="25.5">
      <c r="A50" s="628"/>
      <c r="B50" s="114" t="s">
        <v>354</v>
      </c>
      <c r="C50" s="114" t="s">
        <v>355</v>
      </c>
      <c r="D50" s="172" t="s">
        <v>356</v>
      </c>
      <c r="E50" s="110" t="s">
        <v>322</v>
      </c>
      <c r="F50" s="101">
        <v>67</v>
      </c>
      <c r="G50" s="179">
        <v>843251110414</v>
      </c>
      <c r="H50" s="115" t="s">
        <v>357</v>
      </c>
      <c r="I50" s="116" t="s">
        <v>358</v>
      </c>
      <c r="J50" s="582">
        <v>28</v>
      </c>
      <c r="K50" s="566">
        <f>J50/2</f>
        <v>14</v>
      </c>
      <c r="L50" s="579">
        <v>20</v>
      </c>
      <c r="M50" s="566">
        <v>12</v>
      </c>
      <c r="N50" s="602">
        <f>(K50-M50)/K50</f>
        <v>0.14285714285714285</v>
      </c>
      <c r="O50" s="605">
        <f>(J50-L50)/J50</f>
        <v>0.2857142857142857</v>
      </c>
    </row>
    <row r="51" spans="1:18" s="97" customFormat="1" ht="15.75" customHeight="1">
      <c r="A51" s="629"/>
      <c r="B51" s="554" t="s">
        <v>628</v>
      </c>
      <c r="C51" s="555"/>
      <c r="D51" s="556"/>
      <c r="E51" s="103" t="s">
        <v>319</v>
      </c>
      <c r="F51" s="104">
        <v>16</v>
      </c>
      <c r="G51" s="123">
        <v>843251110643</v>
      </c>
      <c r="H51" s="115" t="s">
        <v>357</v>
      </c>
      <c r="I51" s="116" t="s">
        <v>358</v>
      </c>
      <c r="J51" s="583"/>
      <c r="K51" s="567"/>
      <c r="L51" s="580"/>
      <c r="M51" s="567"/>
      <c r="N51" s="603"/>
      <c r="O51" s="606"/>
    </row>
    <row r="52" spans="1:18" s="97" customFormat="1" ht="15.75" customHeight="1">
      <c r="A52" s="629"/>
      <c r="B52" s="557"/>
      <c r="C52" s="558"/>
      <c r="D52" s="559"/>
      <c r="E52" s="103" t="s">
        <v>320</v>
      </c>
      <c r="F52" s="104">
        <v>17</v>
      </c>
      <c r="G52" s="123">
        <v>630870023825</v>
      </c>
      <c r="H52" s="115" t="s">
        <v>357</v>
      </c>
      <c r="I52" s="116" t="s">
        <v>358</v>
      </c>
      <c r="J52" s="583"/>
      <c r="K52" s="567"/>
      <c r="L52" s="580"/>
      <c r="M52" s="567"/>
      <c r="N52" s="603"/>
      <c r="O52" s="606"/>
    </row>
    <row r="53" spans="1:18" s="97" customFormat="1" ht="15.75" customHeight="1">
      <c r="A53" s="629"/>
      <c r="B53" s="557"/>
      <c r="C53" s="558"/>
      <c r="D53" s="559"/>
      <c r="E53" s="103" t="s">
        <v>321</v>
      </c>
      <c r="F53" s="104">
        <v>59</v>
      </c>
      <c r="G53" s="123">
        <v>843251110551</v>
      </c>
      <c r="H53" s="115" t="s">
        <v>357</v>
      </c>
      <c r="I53" s="116" t="s">
        <v>358</v>
      </c>
      <c r="J53" s="583"/>
      <c r="K53" s="567"/>
      <c r="L53" s="580"/>
      <c r="M53" s="567"/>
      <c r="N53" s="603"/>
      <c r="O53" s="606"/>
    </row>
    <row r="54" spans="1:18" s="97" customFormat="1" ht="16.5" customHeight="1">
      <c r="A54" s="629"/>
      <c r="B54" s="557"/>
      <c r="C54" s="558"/>
      <c r="D54" s="559"/>
      <c r="E54" s="103" t="s">
        <v>326</v>
      </c>
      <c r="F54" s="112" t="s">
        <v>360</v>
      </c>
      <c r="G54" s="123">
        <v>843251141616</v>
      </c>
      <c r="H54" s="115" t="s">
        <v>357</v>
      </c>
      <c r="I54" s="116" t="s">
        <v>358</v>
      </c>
      <c r="J54" s="583"/>
      <c r="K54" s="567"/>
      <c r="L54" s="580"/>
      <c r="M54" s="567"/>
      <c r="N54" s="603"/>
      <c r="O54" s="606"/>
      <c r="R54" s="98"/>
    </row>
    <row r="55" spans="1:18" s="97" customFormat="1" ht="16.5" customHeight="1">
      <c r="A55" s="630"/>
      <c r="B55" s="557"/>
      <c r="C55" s="558"/>
      <c r="D55" s="559"/>
      <c r="E55" s="103" t="s">
        <v>329</v>
      </c>
      <c r="F55" s="112" t="s">
        <v>330</v>
      </c>
      <c r="G55" s="123">
        <v>843251115273</v>
      </c>
      <c r="H55" s="115" t="s">
        <v>357</v>
      </c>
      <c r="I55" s="116" t="s">
        <v>358</v>
      </c>
      <c r="J55" s="583"/>
      <c r="K55" s="567"/>
      <c r="L55" s="580"/>
      <c r="M55" s="567"/>
      <c r="N55" s="603"/>
      <c r="O55" s="606"/>
      <c r="R55" s="98"/>
    </row>
    <row r="56" spans="1:18" s="97" customFormat="1" ht="16.5" customHeight="1">
      <c r="A56" s="630"/>
      <c r="B56" s="557"/>
      <c r="C56" s="558"/>
      <c r="D56" s="559"/>
      <c r="E56" s="103" t="s">
        <v>315</v>
      </c>
      <c r="F56" s="112" t="s">
        <v>361</v>
      </c>
      <c r="G56" s="123">
        <v>24147919407</v>
      </c>
      <c r="H56" s="115" t="s">
        <v>357</v>
      </c>
      <c r="I56" s="116" t="s">
        <v>358</v>
      </c>
      <c r="J56" s="583"/>
      <c r="K56" s="567"/>
      <c r="L56" s="580"/>
      <c r="M56" s="567"/>
      <c r="N56" s="603"/>
      <c r="O56" s="606"/>
      <c r="R56" s="98"/>
    </row>
    <row r="57" spans="1:18" s="97" customFormat="1" ht="16.5" customHeight="1">
      <c r="A57" s="630"/>
      <c r="B57" s="557"/>
      <c r="C57" s="558"/>
      <c r="D57" s="559"/>
      <c r="E57" s="103" t="s">
        <v>323</v>
      </c>
      <c r="F57" s="112" t="s">
        <v>324</v>
      </c>
      <c r="G57" s="123">
        <v>630870198646</v>
      </c>
      <c r="H57" s="115" t="s">
        <v>357</v>
      </c>
      <c r="I57" s="116" t="s">
        <v>358</v>
      </c>
      <c r="J57" s="583"/>
      <c r="K57" s="567"/>
      <c r="L57" s="580"/>
      <c r="M57" s="567"/>
      <c r="N57" s="603"/>
      <c r="O57" s="606"/>
      <c r="R57" s="98"/>
    </row>
    <row r="58" spans="1:18" s="97" customFormat="1" ht="16.5" customHeight="1">
      <c r="A58" s="630"/>
      <c r="B58" s="557"/>
      <c r="C58" s="558"/>
      <c r="D58" s="559"/>
      <c r="E58" s="103" t="s">
        <v>325</v>
      </c>
      <c r="F58" s="112" t="s">
        <v>362</v>
      </c>
      <c r="G58" s="123">
        <v>630870084000</v>
      </c>
      <c r="H58" s="115" t="s">
        <v>357</v>
      </c>
      <c r="I58" s="116" t="s">
        <v>358</v>
      </c>
      <c r="J58" s="583"/>
      <c r="K58" s="567"/>
      <c r="L58" s="580"/>
      <c r="M58" s="567"/>
      <c r="N58" s="603"/>
      <c r="O58" s="606"/>
      <c r="R58" s="98"/>
    </row>
    <row r="59" spans="1:18" s="97" customFormat="1" ht="16.5" customHeight="1">
      <c r="A59" s="630"/>
      <c r="B59" s="557"/>
      <c r="C59" s="558"/>
      <c r="D59" s="559"/>
      <c r="E59" s="103" t="s">
        <v>327</v>
      </c>
      <c r="F59" s="112" t="s">
        <v>363</v>
      </c>
      <c r="G59" s="123" t="s">
        <v>629</v>
      </c>
      <c r="H59" s="115" t="s">
        <v>357</v>
      </c>
      <c r="I59" s="116" t="s">
        <v>358</v>
      </c>
      <c r="J59" s="583"/>
      <c r="K59" s="567"/>
      <c r="L59" s="580"/>
      <c r="M59" s="567"/>
      <c r="N59" s="603"/>
      <c r="O59" s="606"/>
      <c r="R59" s="98"/>
    </row>
    <row r="60" spans="1:18" s="97" customFormat="1" ht="16.5" customHeight="1">
      <c r="A60" s="630"/>
      <c r="B60" s="557"/>
      <c r="C60" s="558"/>
      <c r="D60" s="559"/>
      <c r="E60" s="103" t="s">
        <v>364</v>
      </c>
      <c r="F60" s="112" t="s">
        <v>365</v>
      </c>
      <c r="G60" s="123">
        <v>630870104296</v>
      </c>
      <c r="H60" s="115" t="s">
        <v>357</v>
      </c>
      <c r="I60" s="116" t="s">
        <v>358</v>
      </c>
      <c r="J60" s="583"/>
      <c r="K60" s="567"/>
      <c r="L60" s="580"/>
      <c r="M60" s="567"/>
      <c r="N60" s="603"/>
      <c r="O60" s="606"/>
      <c r="R60" s="98"/>
    </row>
    <row r="61" spans="1:18" s="97" customFormat="1" ht="16.5" customHeight="1">
      <c r="A61" s="630"/>
      <c r="B61" s="557"/>
      <c r="C61" s="558"/>
      <c r="D61" s="559"/>
      <c r="E61" s="103" t="s">
        <v>366</v>
      </c>
      <c r="F61" s="112" t="s">
        <v>367</v>
      </c>
      <c r="G61" s="123">
        <v>630870129244</v>
      </c>
      <c r="H61" s="115" t="s">
        <v>357</v>
      </c>
      <c r="I61" s="116" t="s">
        <v>358</v>
      </c>
      <c r="J61" s="583"/>
      <c r="K61" s="567"/>
      <c r="L61" s="580"/>
      <c r="M61" s="567"/>
      <c r="N61" s="603"/>
      <c r="O61" s="606"/>
      <c r="R61" s="98"/>
    </row>
    <row r="62" spans="1:18" s="97" customFormat="1" ht="16.5" customHeight="1" thickBot="1">
      <c r="A62" s="631"/>
      <c r="B62" s="560"/>
      <c r="C62" s="561"/>
      <c r="D62" s="562"/>
      <c r="E62" s="103" t="s">
        <v>331</v>
      </c>
      <c r="F62" s="242" t="s">
        <v>368</v>
      </c>
      <c r="G62" s="241" t="s">
        <v>630</v>
      </c>
      <c r="H62" s="109" t="s">
        <v>357</v>
      </c>
      <c r="I62" s="120" t="s">
        <v>358</v>
      </c>
      <c r="J62" s="584"/>
      <c r="K62" s="568"/>
      <c r="L62" s="581"/>
      <c r="M62" s="568"/>
      <c r="N62" s="604"/>
      <c r="O62" s="607"/>
      <c r="R62" s="98"/>
    </row>
    <row r="63" spans="1:18" s="97" customFormat="1" ht="15.75" customHeight="1">
      <c r="A63" s="632"/>
      <c r="B63" s="114" t="s">
        <v>187</v>
      </c>
      <c r="C63" s="114" t="s">
        <v>226</v>
      </c>
      <c r="D63" s="172" t="s">
        <v>631</v>
      </c>
      <c r="E63" s="110" t="s">
        <v>322</v>
      </c>
      <c r="F63" s="111">
        <v>67</v>
      </c>
      <c r="G63" s="179">
        <v>630870065450</v>
      </c>
      <c r="H63" s="115" t="s">
        <v>583</v>
      </c>
      <c r="I63" s="125" t="s">
        <v>584</v>
      </c>
      <c r="J63" s="582">
        <v>28</v>
      </c>
      <c r="K63" s="566">
        <f>J63/2</f>
        <v>14</v>
      </c>
      <c r="L63" s="579">
        <v>20</v>
      </c>
      <c r="M63" s="566">
        <v>12</v>
      </c>
      <c r="N63" s="602">
        <f>(K63-M63)/K63</f>
        <v>0.14285714285714285</v>
      </c>
      <c r="O63" s="605">
        <f>(J63-L63)/J63</f>
        <v>0.2857142857142857</v>
      </c>
    </row>
    <row r="64" spans="1:18" s="97" customFormat="1" ht="15.75" customHeight="1">
      <c r="A64" s="629"/>
      <c r="B64" s="554" t="s">
        <v>623</v>
      </c>
      <c r="C64" s="555"/>
      <c r="D64" s="556"/>
      <c r="E64" s="103" t="s">
        <v>319</v>
      </c>
      <c r="F64" s="104">
        <v>16</v>
      </c>
      <c r="G64" s="123">
        <v>630870066907</v>
      </c>
      <c r="H64" s="105" t="s">
        <v>583</v>
      </c>
      <c r="I64" s="116" t="s">
        <v>584</v>
      </c>
      <c r="J64" s="583"/>
      <c r="K64" s="567"/>
      <c r="L64" s="580"/>
      <c r="M64" s="567"/>
      <c r="N64" s="603"/>
      <c r="O64" s="606"/>
    </row>
    <row r="65" spans="1:18" s="97" customFormat="1" ht="15.75" customHeight="1">
      <c r="A65" s="629"/>
      <c r="B65" s="557"/>
      <c r="C65" s="558"/>
      <c r="D65" s="559"/>
      <c r="E65" s="103" t="s">
        <v>321</v>
      </c>
      <c r="F65" s="104">
        <v>59</v>
      </c>
      <c r="G65" s="123">
        <v>630870089432</v>
      </c>
      <c r="H65" s="105" t="s">
        <v>583</v>
      </c>
      <c r="I65" s="116" t="s">
        <v>584</v>
      </c>
      <c r="J65" s="583"/>
      <c r="K65" s="567"/>
      <c r="L65" s="580"/>
      <c r="M65" s="567"/>
      <c r="N65" s="603"/>
      <c r="O65" s="606"/>
    </row>
    <row r="66" spans="1:18" s="97" customFormat="1" ht="15.75" customHeight="1">
      <c r="A66" s="629"/>
      <c r="B66" s="557"/>
      <c r="C66" s="558"/>
      <c r="D66" s="559"/>
      <c r="E66" s="103" t="s">
        <v>320</v>
      </c>
      <c r="F66" s="104">
        <v>17</v>
      </c>
      <c r="G66" s="123">
        <v>630870066822</v>
      </c>
      <c r="H66" s="105" t="s">
        <v>583</v>
      </c>
      <c r="I66" s="116" t="s">
        <v>584</v>
      </c>
      <c r="J66" s="583"/>
      <c r="K66" s="567"/>
      <c r="L66" s="580"/>
      <c r="M66" s="567"/>
      <c r="N66" s="603"/>
      <c r="O66" s="606"/>
    </row>
    <row r="67" spans="1:18" s="97" customFormat="1" ht="16.5" customHeight="1">
      <c r="A67" s="629"/>
      <c r="B67" s="557"/>
      <c r="C67" s="558"/>
      <c r="D67" s="559"/>
      <c r="E67" s="103" t="s">
        <v>323</v>
      </c>
      <c r="F67" s="112" t="s">
        <v>324</v>
      </c>
      <c r="G67" s="123">
        <v>630870198769</v>
      </c>
      <c r="H67" s="105" t="s">
        <v>583</v>
      </c>
      <c r="I67" s="116" t="s">
        <v>584</v>
      </c>
      <c r="J67" s="583"/>
      <c r="K67" s="567"/>
      <c r="L67" s="580"/>
      <c r="M67" s="567"/>
      <c r="N67" s="603"/>
      <c r="O67" s="606"/>
      <c r="R67" s="98"/>
    </row>
    <row r="68" spans="1:18" s="97" customFormat="1" ht="16.5" customHeight="1">
      <c r="A68" s="630"/>
      <c r="B68" s="557"/>
      <c r="C68" s="558"/>
      <c r="D68" s="559"/>
      <c r="E68" s="103" t="s">
        <v>315</v>
      </c>
      <c r="F68" s="112" t="s">
        <v>361</v>
      </c>
      <c r="G68" s="123">
        <v>630870065481</v>
      </c>
      <c r="H68" s="105" t="s">
        <v>583</v>
      </c>
      <c r="I68" s="116" t="s">
        <v>584</v>
      </c>
      <c r="J68" s="583"/>
      <c r="K68" s="567"/>
      <c r="L68" s="580"/>
      <c r="M68" s="567"/>
      <c r="N68" s="603"/>
      <c r="O68" s="606"/>
      <c r="R68" s="98"/>
    </row>
    <row r="69" spans="1:18" s="97" customFormat="1" ht="16.5" customHeight="1" thickBot="1">
      <c r="A69" s="631"/>
      <c r="B69" s="560"/>
      <c r="C69" s="561"/>
      <c r="D69" s="562"/>
      <c r="E69" s="165" t="s">
        <v>624</v>
      </c>
      <c r="F69" s="180" t="s">
        <v>362</v>
      </c>
      <c r="G69" s="181">
        <v>630870114202</v>
      </c>
      <c r="H69" s="109" t="s">
        <v>583</v>
      </c>
      <c r="I69" s="183" t="s">
        <v>584</v>
      </c>
      <c r="J69" s="584"/>
      <c r="K69" s="568"/>
      <c r="L69" s="581"/>
      <c r="M69" s="568"/>
      <c r="N69" s="604"/>
      <c r="O69" s="607"/>
      <c r="R69" s="98"/>
    </row>
    <row r="70" spans="1:18" s="97" customFormat="1" ht="16.5" customHeight="1">
      <c r="A70" s="182"/>
      <c r="B70" s="114" t="s">
        <v>190</v>
      </c>
      <c r="C70" s="114" t="s">
        <v>632</v>
      </c>
      <c r="D70" s="172" t="s">
        <v>633</v>
      </c>
      <c r="E70" s="110" t="s">
        <v>322</v>
      </c>
      <c r="F70" s="111">
        <v>67</v>
      </c>
      <c r="G70" s="179">
        <v>630870143790</v>
      </c>
      <c r="H70" s="115" t="s">
        <v>583</v>
      </c>
      <c r="I70" s="125" t="s">
        <v>584</v>
      </c>
      <c r="J70" s="582">
        <v>42</v>
      </c>
      <c r="K70" s="566">
        <f>J70/2</f>
        <v>21</v>
      </c>
      <c r="L70" s="579">
        <v>33.5</v>
      </c>
      <c r="M70" s="566">
        <v>20.100000000000001</v>
      </c>
      <c r="N70" s="602">
        <f>(K70-M70)/K70</f>
        <v>4.2857142857142788E-2</v>
      </c>
      <c r="O70" s="605">
        <f>(J70-L70)/J70</f>
        <v>0.20238095238095238</v>
      </c>
      <c r="R70" s="98"/>
    </row>
    <row r="71" spans="1:18" s="97" customFormat="1" ht="16.5" customHeight="1">
      <c r="A71" s="182"/>
      <c r="B71" s="554" t="s">
        <v>623</v>
      </c>
      <c r="C71" s="555"/>
      <c r="D71" s="556"/>
      <c r="E71" s="103" t="s">
        <v>319</v>
      </c>
      <c r="F71" s="104">
        <v>16</v>
      </c>
      <c r="G71" s="123">
        <v>630870175647</v>
      </c>
      <c r="H71" s="105" t="s">
        <v>583</v>
      </c>
      <c r="I71" s="116" t="s">
        <v>584</v>
      </c>
      <c r="J71" s="583"/>
      <c r="K71" s="567"/>
      <c r="L71" s="580"/>
      <c r="M71" s="567"/>
      <c r="N71" s="603"/>
      <c r="O71" s="606"/>
      <c r="R71" s="98"/>
    </row>
    <row r="72" spans="1:18" s="97" customFormat="1" ht="16.5" customHeight="1">
      <c r="A72" s="182"/>
      <c r="B72" s="557"/>
      <c r="C72" s="558"/>
      <c r="D72" s="559"/>
      <c r="E72" s="103" t="s">
        <v>321</v>
      </c>
      <c r="F72" s="104">
        <v>59</v>
      </c>
      <c r="G72" s="123">
        <v>630870175661</v>
      </c>
      <c r="H72" s="105" t="s">
        <v>583</v>
      </c>
      <c r="I72" s="116" t="s">
        <v>584</v>
      </c>
      <c r="J72" s="583"/>
      <c r="K72" s="567"/>
      <c r="L72" s="580"/>
      <c r="M72" s="567"/>
      <c r="N72" s="603"/>
      <c r="O72" s="606"/>
      <c r="R72" s="98"/>
    </row>
    <row r="73" spans="1:18" s="97" customFormat="1" ht="16.5" customHeight="1" thickBot="1">
      <c r="A73" s="184"/>
      <c r="B73" s="557"/>
      <c r="C73" s="558"/>
      <c r="D73" s="559"/>
      <c r="E73" s="103" t="s">
        <v>634</v>
      </c>
      <c r="F73" s="104">
        <v>17</v>
      </c>
      <c r="G73" s="123">
        <v>630870175654</v>
      </c>
      <c r="H73" s="109" t="s">
        <v>583</v>
      </c>
      <c r="I73" s="116" t="s">
        <v>584</v>
      </c>
      <c r="J73" s="583"/>
      <c r="K73" s="567"/>
      <c r="L73" s="580"/>
      <c r="M73" s="567"/>
      <c r="N73" s="603"/>
      <c r="O73" s="606"/>
      <c r="R73" s="98"/>
    </row>
    <row r="74" spans="1:18" s="97" customFormat="1" ht="16.5" customHeight="1">
      <c r="A74" s="182"/>
      <c r="B74" s="114" t="s">
        <v>193</v>
      </c>
      <c r="C74" s="114" t="s">
        <v>635</v>
      </c>
      <c r="D74" s="172" t="s">
        <v>633</v>
      </c>
      <c r="E74" s="110" t="s">
        <v>322</v>
      </c>
      <c r="F74" s="111">
        <v>67</v>
      </c>
      <c r="G74" s="179">
        <v>630870143899</v>
      </c>
      <c r="H74" s="115" t="s">
        <v>583</v>
      </c>
      <c r="I74" s="125" t="s">
        <v>584</v>
      </c>
      <c r="J74" s="582">
        <v>50</v>
      </c>
      <c r="K74" s="566">
        <f>J74/2</f>
        <v>25</v>
      </c>
      <c r="L74" s="579">
        <v>40</v>
      </c>
      <c r="M74" s="566">
        <v>24</v>
      </c>
      <c r="N74" s="602">
        <f>(K74-M74)/K74</f>
        <v>0.04</v>
      </c>
      <c r="O74" s="605">
        <f>(J74-L74)/J74</f>
        <v>0.2</v>
      </c>
      <c r="R74" s="98"/>
    </row>
    <row r="75" spans="1:18" s="97" customFormat="1" ht="16.5" customHeight="1">
      <c r="A75" s="182"/>
      <c r="B75" s="554" t="s">
        <v>623</v>
      </c>
      <c r="C75" s="555"/>
      <c r="D75" s="556"/>
      <c r="E75" s="103" t="s">
        <v>319</v>
      </c>
      <c r="F75" s="104">
        <v>16</v>
      </c>
      <c r="G75" s="123">
        <v>630870175760</v>
      </c>
      <c r="H75" s="105" t="s">
        <v>583</v>
      </c>
      <c r="I75" s="116" t="s">
        <v>584</v>
      </c>
      <c r="J75" s="583"/>
      <c r="K75" s="567"/>
      <c r="L75" s="580"/>
      <c r="M75" s="567"/>
      <c r="N75" s="603"/>
      <c r="O75" s="606"/>
      <c r="R75" s="98"/>
    </row>
    <row r="76" spans="1:18" s="97" customFormat="1" ht="27" customHeight="1" thickBot="1">
      <c r="A76" s="184"/>
      <c r="B76" s="557"/>
      <c r="C76" s="558"/>
      <c r="D76" s="559"/>
      <c r="E76" s="103" t="s">
        <v>321</v>
      </c>
      <c r="F76" s="104">
        <v>59</v>
      </c>
      <c r="G76" s="123">
        <v>630870175784</v>
      </c>
      <c r="H76" s="109" t="s">
        <v>583</v>
      </c>
      <c r="I76" s="116" t="s">
        <v>584</v>
      </c>
      <c r="J76" s="583"/>
      <c r="K76" s="567"/>
      <c r="L76" s="580"/>
      <c r="M76" s="567"/>
      <c r="N76" s="603"/>
      <c r="O76" s="606"/>
      <c r="R76" s="98"/>
    </row>
    <row r="77" spans="1:18" s="97" customFormat="1" ht="16.5" customHeight="1">
      <c r="A77" s="182"/>
      <c r="B77" s="114" t="s">
        <v>195</v>
      </c>
      <c r="C77" s="114" t="s">
        <v>636</v>
      </c>
      <c r="D77" s="172" t="s">
        <v>633</v>
      </c>
      <c r="E77" s="110" t="s">
        <v>322</v>
      </c>
      <c r="F77" s="111">
        <v>67</v>
      </c>
      <c r="G77" s="179">
        <v>630870143998</v>
      </c>
      <c r="H77" s="115" t="s">
        <v>583</v>
      </c>
      <c r="I77" s="125" t="s">
        <v>584</v>
      </c>
      <c r="J77" s="582">
        <v>62</v>
      </c>
      <c r="K77" s="566">
        <f>J77/2</f>
        <v>31</v>
      </c>
      <c r="L77" s="579">
        <v>49.5</v>
      </c>
      <c r="M77" s="566">
        <v>29.7</v>
      </c>
      <c r="N77" s="602">
        <f>(K77-M77)/K77</f>
        <v>4.1935483870967766E-2</v>
      </c>
      <c r="O77" s="605">
        <f>(J77-L77)/J77</f>
        <v>0.20161290322580644</v>
      </c>
      <c r="R77" s="98"/>
    </row>
    <row r="78" spans="1:18" s="97" customFormat="1" ht="16.5" customHeight="1">
      <c r="A78" s="182"/>
      <c r="B78" s="554" t="s">
        <v>623</v>
      </c>
      <c r="C78" s="555"/>
      <c r="D78" s="556"/>
      <c r="E78" s="103" t="s">
        <v>319</v>
      </c>
      <c r="F78" s="104">
        <v>16</v>
      </c>
      <c r="G78" s="123">
        <v>630870175883</v>
      </c>
      <c r="H78" s="105" t="s">
        <v>583</v>
      </c>
      <c r="I78" s="116" t="s">
        <v>584</v>
      </c>
      <c r="J78" s="583"/>
      <c r="K78" s="567"/>
      <c r="L78" s="580"/>
      <c r="M78" s="567"/>
      <c r="N78" s="603"/>
      <c r="O78" s="606"/>
      <c r="R78" s="98"/>
    </row>
    <row r="79" spans="1:18" s="243" customFormat="1" ht="16.5" customHeight="1" thickBot="1">
      <c r="A79" s="184"/>
      <c r="B79" s="560"/>
      <c r="C79" s="561"/>
      <c r="D79" s="562"/>
      <c r="E79" s="113" t="s">
        <v>321</v>
      </c>
      <c r="F79" s="119">
        <v>59</v>
      </c>
      <c r="G79" s="181">
        <v>630870175906</v>
      </c>
      <c r="H79" s="109" t="s">
        <v>583</v>
      </c>
      <c r="I79" s="183" t="s">
        <v>584</v>
      </c>
      <c r="J79" s="584"/>
      <c r="K79" s="568"/>
      <c r="L79" s="581"/>
      <c r="M79" s="568"/>
      <c r="N79" s="604"/>
      <c r="O79" s="607"/>
      <c r="R79" s="244"/>
    </row>
    <row r="80" spans="1:18" ht="15">
      <c r="A80" s="127"/>
      <c r="B80" s="128"/>
      <c r="C80" s="128"/>
      <c r="D80" s="128"/>
      <c r="E80" s="129"/>
      <c r="F80" s="129"/>
      <c r="G80" s="130"/>
      <c r="H80" s="131"/>
      <c r="I80" s="131"/>
      <c r="J80" s="132"/>
      <c r="K80" s="132"/>
      <c r="L80" s="133"/>
      <c r="M80" s="132"/>
      <c r="N80" s="134"/>
      <c r="O80" s="135"/>
    </row>
    <row r="81" spans="1:38" ht="15">
      <c r="A81" s="136" t="s">
        <v>394</v>
      </c>
      <c r="B81" s="137"/>
      <c r="C81" s="137"/>
      <c r="D81" s="137"/>
      <c r="E81" s="137"/>
      <c r="F81" s="138"/>
      <c r="G81" s="139"/>
      <c r="H81" s="140"/>
      <c r="I81" s="140"/>
      <c r="J81" s="137"/>
      <c r="K81" s="137"/>
      <c r="L81" s="137"/>
      <c r="M81" s="141"/>
      <c r="N81" s="137"/>
      <c r="O81" s="142"/>
    </row>
    <row r="82" spans="1:38" ht="15">
      <c r="A82" s="143" t="s">
        <v>395</v>
      </c>
      <c r="B82" s="144"/>
      <c r="C82" s="144"/>
      <c r="D82" s="144"/>
      <c r="E82" s="137"/>
      <c r="F82" s="145"/>
      <c r="G82" s="139"/>
      <c r="H82" s="149" t="s">
        <v>396</v>
      </c>
      <c r="I82" s="146"/>
      <c r="J82" s="137"/>
      <c r="K82" s="137"/>
      <c r="L82" s="137"/>
      <c r="M82" s="141"/>
      <c r="N82" s="137"/>
      <c r="O82" s="142"/>
    </row>
    <row r="83" spans="1:38" ht="17.25" customHeight="1">
      <c r="A83" s="147" t="s">
        <v>397</v>
      </c>
      <c r="B83" s="144"/>
      <c r="C83" s="144"/>
      <c r="D83" s="144"/>
      <c r="E83" s="144"/>
      <c r="F83" s="145"/>
      <c r="G83" s="148"/>
      <c r="H83" s="149" t="s">
        <v>398</v>
      </c>
      <c r="I83" s="146"/>
      <c r="J83" s="137"/>
      <c r="K83" s="137"/>
      <c r="L83" s="137"/>
      <c r="M83" s="141"/>
      <c r="N83" s="137"/>
      <c r="O83" s="142"/>
    </row>
    <row r="84" spans="1:38" ht="17.25" customHeight="1">
      <c r="A84" s="147" t="s">
        <v>399</v>
      </c>
      <c r="B84" s="144"/>
      <c r="C84" s="144"/>
      <c r="D84" s="144"/>
      <c r="E84" s="144"/>
      <c r="F84" s="145"/>
      <c r="G84" s="148"/>
      <c r="H84" s="137"/>
      <c r="I84" s="137"/>
      <c r="J84" s="137"/>
      <c r="K84" s="137"/>
      <c r="L84" s="137"/>
      <c r="M84" s="141"/>
      <c r="N84" s="137"/>
      <c r="O84" s="142"/>
    </row>
    <row r="85" spans="1:38" ht="17.25" customHeight="1" thickBot="1">
      <c r="A85" s="171" t="s">
        <v>400</v>
      </c>
      <c r="B85" s="150"/>
      <c r="C85" s="150"/>
      <c r="D85" s="150"/>
      <c r="E85" s="150"/>
      <c r="F85" s="151"/>
      <c r="G85" s="152"/>
      <c r="H85" s="153"/>
      <c r="I85" s="153"/>
      <c r="J85" s="154"/>
      <c r="K85" s="154"/>
      <c r="L85" s="154"/>
      <c r="M85" s="155"/>
      <c r="N85" s="154"/>
      <c r="O85" s="156"/>
    </row>
    <row r="86" spans="1:38" ht="17.25" customHeight="1">
      <c r="B86" s="157"/>
      <c r="C86" s="157"/>
      <c r="D86" s="157"/>
      <c r="E86" s="157"/>
      <c r="F86" s="158"/>
      <c r="G86" s="159"/>
    </row>
    <row r="87" spans="1:38" s="89" customFormat="1" ht="17.25" customHeight="1">
      <c r="A87" s="37"/>
      <c r="B87" s="157"/>
      <c r="C87" s="157"/>
      <c r="D87" s="157"/>
      <c r="E87" s="157"/>
      <c r="F87" s="158"/>
      <c r="G87" s="160"/>
      <c r="J87" s="37"/>
      <c r="K87" s="37"/>
      <c r="L87" s="37"/>
      <c r="M87" s="88"/>
      <c r="N87" s="37"/>
      <c r="O87" s="37"/>
      <c r="P87" s="37"/>
      <c r="Q87" s="37"/>
      <c r="R87" s="83"/>
      <c r="S87" s="37"/>
      <c r="T87" s="37"/>
      <c r="U87" s="37"/>
      <c r="V87" s="37"/>
      <c r="W87" s="37"/>
      <c r="X87" s="37"/>
      <c r="Y87" s="37"/>
      <c r="Z87" s="37"/>
      <c r="AA87" s="37"/>
      <c r="AB87" s="37"/>
      <c r="AC87" s="37"/>
      <c r="AD87" s="37"/>
      <c r="AE87" s="37"/>
      <c r="AF87" s="37"/>
      <c r="AG87" s="37"/>
      <c r="AH87" s="37"/>
      <c r="AI87" s="37"/>
      <c r="AJ87" s="37"/>
      <c r="AK87" s="37"/>
      <c r="AL87" s="37"/>
    </row>
    <row r="88" spans="1:38" s="89" customFormat="1" ht="17.25" customHeight="1">
      <c r="A88" s="161"/>
      <c r="B88" s="161"/>
      <c r="C88" s="161"/>
      <c r="D88" s="161"/>
      <c r="E88" s="161"/>
      <c r="F88" s="162"/>
      <c r="G88" s="163"/>
      <c r="J88" s="37"/>
      <c r="K88" s="37"/>
      <c r="L88" s="37"/>
      <c r="M88" s="88"/>
      <c r="N88" s="37"/>
      <c r="O88" s="37"/>
      <c r="P88" s="37"/>
      <c r="Q88" s="37"/>
      <c r="R88" s="83"/>
      <c r="S88" s="37"/>
      <c r="T88" s="37"/>
      <c r="U88" s="37"/>
      <c r="V88" s="37"/>
      <c r="W88" s="37"/>
      <c r="X88" s="37"/>
      <c r="Y88" s="37"/>
      <c r="Z88" s="37"/>
      <c r="AA88" s="37"/>
      <c r="AB88" s="37"/>
      <c r="AC88" s="37"/>
      <c r="AD88" s="37"/>
      <c r="AE88" s="37"/>
      <c r="AF88" s="37"/>
      <c r="AG88" s="37"/>
      <c r="AH88" s="37"/>
      <c r="AI88" s="37"/>
      <c r="AJ88" s="37"/>
      <c r="AK88" s="37"/>
      <c r="AL88" s="37"/>
    </row>
    <row r="89" spans="1:38" s="89" customFormat="1" ht="13.5" customHeight="1">
      <c r="A89" s="37"/>
      <c r="B89" s="37"/>
      <c r="C89" s="37"/>
      <c r="D89" s="37"/>
      <c r="E89" s="37"/>
      <c r="F89" s="82"/>
      <c r="G89" s="83"/>
      <c r="J89" s="37"/>
      <c r="K89" s="37"/>
      <c r="L89" s="37"/>
      <c r="M89" s="88"/>
      <c r="N89" s="37"/>
      <c r="O89" s="37"/>
      <c r="P89" s="37"/>
      <c r="Q89" s="37"/>
      <c r="R89" s="83"/>
      <c r="S89" s="37"/>
      <c r="T89" s="37"/>
      <c r="U89" s="37"/>
      <c r="V89" s="37"/>
      <c r="W89" s="37"/>
      <c r="X89" s="37"/>
      <c r="Y89" s="37"/>
      <c r="Z89" s="37"/>
      <c r="AA89" s="37"/>
      <c r="AB89" s="37"/>
      <c r="AC89" s="37"/>
      <c r="AD89" s="37"/>
      <c r="AE89" s="37"/>
      <c r="AF89" s="37"/>
      <c r="AG89" s="37"/>
      <c r="AH89" s="37"/>
      <c r="AI89" s="37"/>
      <c r="AJ89" s="37"/>
      <c r="AK89" s="37"/>
      <c r="AL89" s="37"/>
    </row>
  </sheetData>
  <mergeCells count="80">
    <mergeCell ref="N70:N73"/>
    <mergeCell ref="O70:O73"/>
    <mergeCell ref="B75:D76"/>
    <mergeCell ref="B78:D79"/>
    <mergeCell ref="L77:L79"/>
    <mergeCell ref="M77:M79"/>
    <mergeCell ref="L70:L73"/>
    <mergeCell ref="M70:M73"/>
    <mergeCell ref="N77:N79"/>
    <mergeCell ref="O77:O79"/>
    <mergeCell ref="J74:J76"/>
    <mergeCell ref="K74:K76"/>
    <mergeCell ref="L74:L76"/>
    <mergeCell ref="M74:M76"/>
    <mergeCell ref="N74:N76"/>
    <mergeCell ref="O74:O76"/>
    <mergeCell ref="J77:J79"/>
    <mergeCell ref="K77:K79"/>
    <mergeCell ref="K70:K73"/>
    <mergeCell ref="B71:D73"/>
    <mergeCell ref="A63:A69"/>
    <mergeCell ref="B64:D69"/>
    <mergeCell ref="J63:J69"/>
    <mergeCell ref="J70:J73"/>
    <mergeCell ref="K63:K69"/>
    <mergeCell ref="L43:L49"/>
    <mergeCell ref="L63:L69"/>
    <mergeCell ref="M63:M69"/>
    <mergeCell ref="N63:N69"/>
    <mergeCell ref="O43:O49"/>
    <mergeCell ref="M50:M62"/>
    <mergeCell ref="N50:N62"/>
    <mergeCell ref="O50:O62"/>
    <mergeCell ref="M43:M49"/>
    <mergeCell ref="N43:N49"/>
    <mergeCell ref="O63:O69"/>
    <mergeCell ref="L50:L62"/>
    <mergeCell ref="B44:D49"/>
    <mergeCell ref="A50:A62"/>
    <mergeCell ref="J50:J62"/>
    <mergeCell ref="K50:K62"/>
    <mergeCell ref="B51:D62"/>
    <mergeCell ref="A43:A49"/>
    <mergeCell ref="J43:J49"/>
    <mergeCell ref="K43:K49"/>
    <mergeCell ref="M34:M42"/>
    <mergeCell ref="N34:N42"/>
    <mergeCell ref="O34:O42"/>
    <mergeCell ref="B35:D42"/>
    <mergeCell ref="A33:O33"/>
    <mergeCell ref="A34:A42"/>
    <mergeCell ref="J34:J42"/>
    <mergeCell ref="K34:K42"/>
    <mergeCell ref="L34:L42"/>
    <mergeCell ref="O26:O32"/>
    <mergeCell ref="B27:D32"/>
    <mergeCell ref="B16:D23"/>
    <mergeCell ref="M26:M32"/>
    <mergeCell ref="J15:J25"/>
    <mergeCell ref="K15:K25"/>
    <mergeCell ref="L15:L25"/>
    <mergeCell ref="M15:M25"/>
    <mergeCell ref="N15:N25"/>
    <mergeCell ref="O15:O25"/>
    <mergeCell ref="N26:N32"/>
    <mergeCell ref="A15:A23"/>
    <mergeCell ref="A26:A32"/>
    <mergeCell ref="J26:J32"/>
    <mergeCell ref="K26:K32"/>
    <mergeCell ref="L26:L32"/>
    <mergeCell ref="E3:F3"/>
    <mergeCell ref="A4:O4"/>
    <mergeCell ref="A5:A14"/>
    <mergeCell ref="J5:J14"/>
    <mergeCell ref="K5:K14"/>
    <mergeCell ref="L5:L14"/>
    <mergeCell ref="M5:M14"/>
    <mergeCell ref="N5:N14"/>
    <mergeCell ref="O5:O14"/>
    <mergeCell ref="B6:D14"/>
  </mergeCells>
  <printOptions horizontalCentered="1" verticalCentered="1"/>
  <pageMargins left="0" right="0" top="0" bottom="0" header="0.3" footer="0.05"/>
  <pageSetup scale="42" fitToHeight="0" orientation="portrait" r:id="rId1"/>
  <headerFooter alignWithMargins="0">
    <oddFooter>&amp;L&amp;"Calibri,Regular"Le Creuset of America, Inc.
&amp;R&amp;"Calibri,Regular"CONFIDENTIAL
House Special Promotions</oddFooter>
  </headerFooter>
  <ignoredErrors>
    <ignoredError sqref="G5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E0095-3132-4B31-8A99-6DE2F2AC2A03}">
  <sheetPr>
    <tabColor rgb="FF92D050"/>
    <pageSetUpPr fitToPage="1"/>
  </sheetPr>
  <dimension ref="A1:I49"/>
  <sheetViews>
    <sheetView showGridLines="0" zoomScale="55" zoomScaleNormal="55" workbookViewId="0">
      <pane xSplit="8" ySplit="3" topLeftCell="I4" activePane="bottomRight" state="frozen"/>
      <selection pane="topRight" activeCell="I1" sqref="I1"/>
      <selection pane="bottomLeft" activeCell="A3" sqref="A3"/>
      <selection pane="bottomRight" activeCell="I47" sqref="I47"/>
    </sheetView>
  </sheetViews>
  <sheetFormatPr defaultColWidth="8.85546875" defaultRowHeight="15.75"/>
  <cols>
    <col min="1" max="1" width="32.5703125" style="187" customWidth="1"/>
    <col min="2" max="2" width="25" style="188" bestFit="1" customWidth="1"/>
    <col min="3" max="3" width="26.140625" style="188" bestFit="1" customWidth="1"/>
    <col min="4" max="4" width="51.85546875" style="189" customWidth="1"/>
    <col min="5" max="5" width="25" style="188" bestFit="1" customWidth="1"/>
    <col min="6" max="6" width="28" style="188" bestFit="1" customWidth="1"/>
    <col min="7" max="7" width="16.85546875" style="189" customWidth="1"/>
    <col min="8" max="8" width="87" style="187" customWidth="1"/>
    <col min="9" max="9" width="136" style="186" customWidth="1"/>
    <col min="10" max="16384" width="8.85546875" style="187"/>
  </cols>
  <sheetData>
    <row r="1" spans="1:8" ht="44.25" customHeight="1" thickBot="1">
      <c r="A1" s="656" t="s">
        <v>637</v>
      </c>
      <c r="B1" s="656"/>
      <c r="C1" s="656"/>
      <c r="D1" s="656"/>
      <c r="E1" s="656"/>
      <c r="F1" s="656"/>
      <c r="G1" s="656"/>
      <c r="H1" s="656"/>
    </row>
    <row r="2" spans="1:8" ht="22.5" customHeight="1">
      <c r="A2" s="657" t="s">
        <v>638</v>
      </c>
      <c r="B2" s="659" t="s">
        <v>639</v>
      </c>
      <c r="C2" s="660"/>
      <c r="D2" s="661" t="s">
        <v>640</v>
      </c>
      <c r="E2" s="659" t="s">
        <v>641</v>
      </c>
      <c r="F2" s="659"/>
      <c r="G2" s="663" t="s">
        <v>642</v>
      </c>
      <c r="H2" s="665" t="s">
        <v>643</v>
      </c>
    </row>
    <row r="3" spans="1:8" ht="18.75" customHeight="1" thickBot="1">
      <c r="A3" s="658"/>
      <c r="B3" s="218" t="s">
        <v>644</v>
      </c>
      <c r="C3" s="218" t="s">
        <v>645</v>
      </c>
      <c r="D3" s="662"/>
      <c r="E3" s="218" t="s">
        <v>644</v>
      </c>
      <c r="F3" s="218" t="s">
        <v>645</v>
      </c>
      <c r="G3" s="664"/>
      <c r="H3" s="666"/>
    </row>
    <row r="4" spans="1:8" ht="33" customHeight="1" thickBot="1">
      <c r="A4" s="637" t="s">
        <v>646</v>
      </c>
      <c r="B4" s="638"/>
      <c r="C4" s="638"/>
      <c r="D4" s="638"/>
      <c r="E4" s="638"/>
      <c r="F4" s="638"/>
      <c r="G4" s="638"/>
      <c r="H4" s="639"/>
    </row>
    <row r="5" spans="1:8" ht="11.25" customHeight="1">
      <c r="A5" s="647" t="s">
        <v>647</v>
      </c>
      <c r="B5" s="651">
        <v>44228</v>
      </c>
      <c r="C5" s="651">
        <v>44256</v>
      </c>
      <c r="D5" s="668" t="s">
        <v>648</v>
      </c>
      <c r="E5" s="651">
        <v>44235</v>
      </c>
      <c r="F5" s="651">
        <v>44263</v>
      </c>
      <c r="G5" s="643" t="s">
        <v>649</v>
      </c>
      <c r="H5" s="670" t="s">
        <v>650</v>
      </c>
    </row>
    <row r="6" spans="1:8" ht="15" customHeight="1">
      <c r="A6" s="667"/>
      <c r="B6" s="651"/>
      <c r="C6" s="651"/>
      <c r="D6" s="668"/>
      <c r="E6" s="651"/>
      <c r="F6" s="651"/>
      <c r="G6" s="643"/>
      <c r="H6" s="670"/>
    </row>
    <row r="7" spans="1:8" ht="34.5" customHeight="1">
      <c r="A7" s="667"/>
      <c r="B7" s="651"/>
      <c r="C7" s="651"/>
      <c r="D7" s="668"/>
      <c r="E7" s="651"/>
      <c r="F7" s="651"/>
      <c r="G7" s="643"/>
      <c r="H7" s="670"/>
    </row>
    <row r="8" spans="1:8" ht="25.5" customHeight="1">
      <c r="A8" s="667"/>
      <c r="B8" s="651"/>
      <c r="C8" s="651"/>
      <c r="D8" s="668"/>
      <c r="E8" s="651"/>
      <c r="F8" s="651"/>
      <c r="G8" s="643"/>
      <c r="H8" s="671" t="s">
        <v>651</v>
      </c>
    </row>
    <row r="9" spans="1:8" ht="12.75" customHeight="1">
      <c r="A9" s="667"/>
      <c r="B9" s="651"/>
      <c r="C9" s="651"/>
      <c r="D9" s="668"/>
      <c r="E9" s="651"/>
      <c r="F9" s="651"/>
      <c r="G9" s="643"/>
      <c r="H9" s="671"/>
    </row>
    <row r="10" spans="1:8" ht="12.75" customHeight="1">
      <c r="A10" s="667"/>
      <c r="B10" s="651"/>
      <c r="C10" s="651"/>
      <c r="D10" s="668"/>
      <c r="E10" s="651"/>
      <c r="F10" s="651"/>
      <c r="G10" s="643"/>
      <c r="H10" s="671"/>
    </row>
    <row r="11" spans="1:8" ht="15" customHeight="1">
      <c r="A11" s="667"/>
      <c r="B11" s="651"/>
      <c r="C11" s="651"/>
      <c r="D11" s="668"/>
      <c r="E11" s="651"/>
      <c r="F11" s="651"/>
      <c r="G11" s="643"/>
      <c r="H11" s="671"/>
    </row>
    <row r="12" spans="1:8" ht="41.65" customHeight="1">
      <c r="A12" s="673" t="s">
        <v>652</v>
      </c>
      <c r="B12" s="651"/>
      <c r="C12" s="651"/>
      <c r="D12" s="668"/>
      <c r="E12" s="651"/>
      <c r="F12" s="651"/>
      <c r="G12" s="643"/>
      <c r="H12" s="671"/>
    </row>
    <row r="13" spans="1:8" ht="238.5" customHeight="1">
      <c r="A13" s="674"/>
      <c r="B13" s="652"/>
      <c r="C13" s="652"/>
      <c r="D13" s="669"/>
      <c r="E13" s="652"/>
      <c r="F13" s="652"/>
      <c r="G13" s="644"/>
      <c r="H13" s="672"/>
    </row>
    <row r="14" spans="1:8" ht="15" customHeight="1">
      <c r="A14" s="219"/>
      <c r="B14" s="650">
        <v>44228</v>
      </c>
      <c r="C14" s="650">
        <v>44286</v>
      </c>
      <c r="D14" s="653" t="s">
        <v>653</v>
      </c>
      <c r="E14" s="650">
        <v>44235</v>
      </c>
      <c r="F14" s="650">
        <v>44293</v>
      </c>
      <c r="G14" s="633" t="s">
        <v>654</v>
      </c>
      <c r="H14" s="635" t="s">
        <v>655</v>
      </c>
    </row>
    <row r="15" spans="1:8" ht="15" customHeight="1">
      <c r="A15" s="647" t="s">
        <v>656</v>
      </c>
      <c r="B15" s="651"/>
      <c r="C15" s="651"/>
      <c r="D15" s="654"/>
      <c r="E15" s="651"/>
      <c r="F15" s="651"/>
      <c r="G15" s="643"/>
      <c r="H15" s="645"/>
    </row>
    <row r="16" spans="1:8" ht="15" customHeight="1">
      <c r="A16" s="647"/>
      <c r="B16" s="651"/>
      <c r="C16" s="651"/>
      <c r="D16" s="654"/>
      <c r="E16" s="651"/>
      <c r="F16" s="651"/>
      <c r="G16" s="643"/>
      <c r="H16" s="645"/>
    </row>
    <row r="17" spans="1:8" ht="30" customHeight="1">
      <c r="A17" s="647"/>
      <c r="B17" s="651"/>
      <c r="C17" s="651"/>
      <c r="D17" s="654"/>
      <c r="E17" s="651"/>
      <c r="F17" s="651"/>
      <c r="G17" s="643"/>
      <c r="H17" s="645"/>
    </row>
    <row r="18" spans="1:8" ht="15" customHeight="1">
      <c r="A18" s="647"/>
      <c r="B18" s="651"/>
      <c r="C18" s="651"/>
      <c r="D18" s="654"/>
      <c r="E18" s="651"/>
      <c r="F18" s="651"/>
      <c r="G18" s="643"/>
      <c r="H18" s="645"/>
    </row>
    <row r="19" spans="1:8" ht="54" customHeight="1">
      <c r="A19" s="647"/>
      <c r="B19" s="651"/>
      <c r="C19" s="651"/>
      <c r="D19" s="654"/>
      <c r="E19" s="651"/>
      <c r="F19" s="651"/>
      <c r="G19" s="643"/>
      <c r="H19" s="645"/>
    </row>
    <row r="20" spans="1:8" ht="7.5" customHeight="1">
      <c r="A20" s="648" t="s">
        <v>657</v>
      </c>
      <c r="B20" s="651"/>
      <c r="C20" s="651"/>
      <c r="D20" s="654"/>
      <c r="E20" s="651"/>
      <c r="F20" s="651"/>
      <c r="G20" s="643"/>
      <c r="H20" s="645"/>
    </row>
    <row r="21" spans="1:8" ht="42.75" customHeight="1">
      <c r="A21" s="648"/>
      <c r="B21" s="651"/>
      <c r="C21" s="651"/>
      <c r="D21" s="654"/>
      <c r="E21" s="651"/>
      <c r="F21" s="651"/>
      <c r="G21" s="643"/>
      <c r="H21" s="645"/>
    </row>
    <row r="22" spans="1:8" ht="182.65" customHeight="1">
      <c r="A22" s="649"/>
      <c r="B22" s="652"/>
      <c r="C22" s="652"/>
      <c r="D22" s="655"/>
      <c r="E22" s="652"/>
      <c r="F22" s="652"/>
      <c r="G22" s="644"/>
      <c r="H22" s="646"/>
    </row>
    <row r="23" spans="1:8" ht="210">
      <c r="A23" s="265" t="s">
        <v>658</v>
      </c>
      <c r="B23" s="640">
        <v>44256</v>
      </c>
      <c r="C23" s="640">
        <v>44301</v>
      </c>
      <c r="D23" s="642" t="s">
        <v>659</v>
      </c>
      <c r="E23" s="640">
        <v>44270</v>
      </c>
      <c r="F23" s="640">
        <v>44316</v>
      </c>
      <c r="G23" s="633" t="s">
        <v>649</v>
      </c>
      <c r="H23" s="675" t="s">
        <v>660</v>
      </c>
    </row>
    <row r="24" spans="1:8" ht="218.65" customHeight="1" thickBot="1">
      <c r="A24" s="220" t="s">
        <v>661</v>
      </c>
      <c r="B24" s="641"/>
      <c r="C24" s="641"/>
      <c r="D24" s="642"/>
      <c r="E24" s="641"/>
      <c r="F24" s="641"/>
      <c r="G24" s="634"/>
      <c r="H24" s="636"/>
    </row>
    <row r="25" spans="1:8" ht="33.75" hidden="1">
      <c r="A25" s="676" t="s">
        <v>662</v>
      </c>
      <c r="B25" s="677"/>
      <c r="C25" s="677"/>
      <c r="D25" s="677"/>
      <c r="E25" s="677"/>
      <c r="F25" s="677"/>
      <c r="G25" s="677"/>
      <c r="H25" s="678"/>
    </row>
    <row r="26" spans="1:8" hidden="1">
      <c r="A26" s="679" t="s">
        <v>663</v>
      </c>
      <c r="B26" s="680">
        <v>44013</v>
      </c>
      <c r="C26" s="680">
        <v>44060</v>
      </c>
      <c r="D26" s="653" t="s">
        <v>664</v>
      </c>
      <c r="E26" s="680">
        <v>44020</v>
      </c>
      <c r="F26" s="680">
        <v>44067</v>
      </c>
      <c r="G26" s="633" t="s">
        <v>649</v>
      </c>
      <c r="H26" s="675" t="s">
        <v>665</v>
      </c>
    </row>
    <row r="27" spans="1:8" hidden="1">
      <c r="A27" s="647"/>
      <c r="B27" s="681"/>
      <c r="C27" s="681"/>
      <c r="D27" s="654"/>
      <c r="E27" s="681"/>
      <c r="F27" s="681"/>
      <c r="G27" s="643"/>
      <c r="H27" s="683"/>
    </row>
    <row r="28" spans="1:8" hidden="1">
      <c r="A28" s="647"/>
      <c r="B28" s="681"/>
      <c r="C28" s="681"/>
      <c r="D28" s="654"/>
      <c r="E28" s="681"/>
      <c r="F28" s="681"/>
      <c r="G28" s="643"/>
      <c r="H28" s="683"/>
    </row>
    <row r="29" spans="1:8" hidden="1">
      <c r="A29" s="647"/>
      <c r="B29" s="681"/>
      <c r="C29" s="681"/>
      <c r="D29" s="654"/>
      <c r="E29" s="681"/>
      <c r="F29" s="681"/>
      <c r="G29" s="643"/>
      <c r="H29" s="683"/>
    </row>
    <row r="30" spans="1:8" hidden="1">
      <c r="A30" s="647"/>
      <c r="B30" s="681"/>
      <c r="C30" s="681"/>
      <c r="D30" s="654"/>
      <c r="E30" s="681"/>
      <c r="F30" s="681"/>
      <c r="G30" s="643"/>
      <c r="H30" s="683"/>
    </row>
    <row r="31" spans="1:8" hidden="1">
      <c r="A31" s="647"/>
      <c r="B31" s="681"/>
      <c r="C31" s="681"/>
      <c r="D31" s="654"/>
      <c r="E31" s="681"/>
      <c r="F31" s="681"/>
      <c r="G31" s="643"/>
      <c r="H31" s="683"/>
    </row>
    <row r="32" spans="1:8" hidden="1">
      <c r="A32" s="648" t="s">
        <v>666</v>
      </c>
      <c r="B32" s="681"/>
      <c r="C32" s="681"/>
      <c r="D32" s="654"/>
      <c r="E32" s="681"/>
      <c r="F32" s="681"/>
      <c r="G32" s="643"/>
      <c r="H32" s="683"/>
    </row>
    <row r="33" spans="1:8" hidden="1">
      <c r="A33" s="648"/>
      <c r="B33" s="681"/>
      <c r="C33" s="681"/>
      <c r="D33" s="654"/>
      <c r="E33" s="681"/>
      <c r="F33" s="681"/>
      <c r="G33" s="643"/>
      <c r="H33" s="683"/>
    </row>
    <row r="34" spans="1:8" ht="208.15" hidden="1" customHeight="1">
      <c r="A34" s="649"/>
      <c r="B34" s="682"/>
      <c r="C34" s="682"/>
      <c r="D34" s="655"/>
      <c r="E34" s="682"/>
      <c r="F34" s="682"/>
      <c r="G34" s="644"/>
      <c r="H34" s="636"/>
    </row>
    <row r="35" spans="1:8" ht="189" hidden="1">
      <c r="A35" s="265" t="s">
        <v>667</v>
      </c>
      <c r="B35" s="686">
        <v>44013</v>
      </c>
      <c r="C35" s="686">
        <v>44060</v>
      </c>
      <c r="D35" s="688" t="s">
        <v>668</v>
      </c>
      <c r="E35" s="686">
        <v>44027</v>
      </c>
      <c r="F35" s="686">
        <v>44067</v>
      </c>
      <c r="G35" s="633" t="s">
        <v>649</v>
      </c>
      <c r="H35" s="675" t="s">
        <v>669</v>
      </c>
    </row>
    <row r="36" spans="1:8" ht="272.25" hidden="1" customHeight="1" thickBot="1">
      <c r="A36" s="221" t="s">
        <v>670</v>
      </c>
      <c r="B36" s="687"/>
      <c r="C36" s="687"/>
      <c r="D36" s="689"/>
      <c r="E36" s="687"/>
      <c r="F36" s="687"/>
      <c r="G36" s="684"/>
      <c r="H36" s="685"/>
    </row>
    <row r="37" spans="1:8" ht="246" hidden="1" customHeight="1"/>
    <row r="38" spans="1:8" ht="33" customHeight="1" thickBot="1">
      <c r="A38" s="637" t="s">
        <v>662</v>
      </c>
      <c r="B38" s="638"/>
      <c r="C38" s="638"/>
      <c r="D38" s="638"/>
      <c r="E38" s="638"/>
      <c r="F38" s="638"/>
      <c r="G38" s="638"/>
      <c r="H38" s="639"/>
    </row>
    <row r="39" spans="1:8" ht="15" customHeight="1">
      <c r="A39" s="219"/>
      <c r="B39" s="650">
        <v>44375</v>
      </c>
      <c r="C39" s="650">
        <v>44421</v>
      </c>
      <c r="D39" s="653" t="s">
        <v>671</v>
      </c>
      <c r="E39" s="650">
        <v>44382</v>
      </c>
      <c r="F39" s="650">
        <v>44428</v>
      </c>
      <c r="G39" s="633" t="s">
        <v>654</v>
      </c>
      <c r="H39" s="635" t="s">
        <v>655</v>
      </c>
    </row>
    <row r="40" spans="1:8" ht="15" customHeight="1">
      <c r="A40" s="647" t="s">
        <v>663</v>
      </c>
      <c r="B40" s="651"/>
      <c r="C40" s="651"/>
      <c r="D40" s="654"/>
      <c r="E40" s="651"/>
      <c r="F40" s="651"/>
      <c r="G40" s="643"/>
      <c r="H40" s="645"/>
    </row>
    <row r="41" spans="1:8" ht="15" customHeight="1">
      <c r="A41" s="647"/>
      <c r="B41" s="651"/>
      <c r="C41" s="651"/>
      <c r="D41" s="654"/>
      <c r="E41" s="651"/>
      <c r="F41" s="651"/>
      <c r="G41" s="643"/>
      <c r="H41" s="645"/>
    </row>
    <row r="42" spans="1:8" ht="30" customHeight="1">
      <c r="A42" s="647"/>
      <c r="B42" s="651"/>
      <c r="C42" s="651"/>
      <c r="D42" s="654"/>
      <c r="E42" s="651"/>
      <c r="F42" s="651"/>
      <c r="G42" s="643"/>
      <c r="H42" s="645"/>
    </row>
    <row r="43" spans="1:8" ht="15" customHeight="1">
      <c r="A43" s="647"/>
      <c r="B43" s="651"/>
      <c r="C43" s="651"/>
      <c r="D43" s="654"/>
      <c r="E43" s="651"/>
      <c r="F43" s="651"/>
      <c r="G43" s="643"/>
      <c r="H43" s="645"/>
    </row>
    <row r="44" spans="1:8" ht="54" customHeight="1">
      <c r="A44" s="647"/>
      <c r="B44" s="651"/>
      <c r="C44" s="651"/>
      <c r="D44" s="654"/>
      <c r="E44" s="651"/>
      <c r="F44" s="651"/>
      <c r="G44" s="643"/>
      <c r="H44" s="645"/>
    </row>
    <row r="45" spans="1:8" ht="7.5" customHeight="1">
      <c r="A45" s="648" t="s">
        <v>672</v>
      </c>
      <c r="B45" s="651"/>
      <c r="C45" s="651"/>
      <c r="D45" s="654"/>
      <c r="E45" s="651"/>
      <c r="F45" s="651"/>
      <c r="G45" s="643"/>
      <c r="H45" s="645"/>
    </row>
    <row r="46" spans="1:8" ht="42.75" customHeight="1">
      <c r="A46" s="648"/>
      <c r="B46" s="651"/>
      <c r="C46" s="651"/>
      <c r="D46" s="654"/>
      <c r="E46" s="651"/>
      <c r="F46" s="651"/>
      <c r="G46" s="643"/>
      <c r="H46" s="645"/>
    </row>
    <row r="47" spans="1:8" ht="182.65" customHeight="1">
      <c r="A47" s="649"/>
      <c r="B47" s="652"/>
      <c r="C47" s="652"/>
      <c r="D47" s="655"/>
      <c r="E47" s="652"/>
      <c r="F47" s="652"/>
      <c r="G47" s="644"/>
      <c r="H47" s="646"/>
    </row>
    <row r="48" spans="1:8" ht="168">
      <c r="A48" s="265" t="s">
        <v>673</v>
      </c>
      <c r="B48" s="640">
        <v>44375</v>
      </c>
      <c r="C48" s="640">
        <v>44421</v>
      </c>
      <c r="D48" s="642" t="s">
        <v>674</v>
      </c>
      <c r="E48" s="640">
        <v>44382</v>
      </c>
      <c r="F48" s="640">
        <v>44428</v>
      </c>
      <c r="G48" s="633" t="s">
        <v>675</v>
      </c>
      <c r="H48" s="635" t="s">
        <v>676</v>
      </c>
    </row>
    <row r="49" spans="1:8" ht="218.65" customHeight="1">
      <c r="A49" s="220" t="s">
        <v>677</v>
      </c>
      <c r="B49" s="641"/>
      <c r="C49" s="641"/>
      <c r="D49" s="642"/>
      <c r="E49" s="641"/>
      <c r="F49" s="641"/>
      <c r="G49" s="634"/>
      <c r="H49" s="636"/>
    </row>
  </sheetData>
  <mergeCells count="68">
    <mergeCell ref="G35:G36"/>
    <mergeCell ref="H35:H36"/>
    <mergeCell ref="A32:A34"/>
    <mergeCell ref="B35:B36"/>
    <mergeCell ref="C35:C36"/>
    <mergeCell ref="D35:D36"/>
    <mergeCell ref="E35:E36"/>
    <mergeCell ref="F35:F36"/>
    <mergeCell ref="A25:H25"/>
    <mergeCell ref="A26:A31"/>
    <mergeCell ref="B26:B34"/>
    <mergeCell ref="C26:C34"/>
    <mergeCell ref="D26:D34"/>
    <mergeCell ref="E26:E34"/>
    <mergeCell ref="F26:F34"/>
    <mergeCell ref="G26:G34"/>
    <mergeCell ref="H26:H34"/>
    <mergeCell ref="G23:G24"/>
    <mergeCell ref="F14:F22"/>
    <mergeCell ref="H23:H24"/>
    <mergeCell ref="B14:B22"/>
    <mergeCell ref="C14:C22"/>
    <mergeCell ref="D14:D22"/>
    <mergeCell ref="E14:E22"/>
    <mergeCell ref="G14:G22"/>
    <mergeCell ref="B23:B24"/>
    <mergeCell ref="C23:C24"/>
    <mergeCell ref="D23:D24"/>
    <mergeCell ref="E23:E24"/>
    <mergeCell ref="F23:F24"/>
    <mergeCell ref="H5:H7"/>
    <mergeCell ref="H8:H13"/>
    <mergeCell ref="A12:A13"/>
    <mergeCell ref="H14:H22"/>
    <mergeCell ref="A15:A19"/>
    <mergeCell ref="A20:A22"/>
    <mergeCell ref="F39:F47"/>
    <mergeCell ref="A1:H1"/>
    <mergeCell ref="A2:A3"/>
    <mergeCell ref="B2:C2"/>
    <mergeCell ref="D2:D3"/>
    <mergeCell ref="E2:F2"/>
    <mergeCell ref="G2:G3"/>
    <mergeCell ref="H2:H3"/>
    <mergeCell ref="A4:H4"/>
    <mergeCell ref="A5:A11"/>
    <mergeCell ref="B5:B13"/>
    <mergeCell ref="C5:C13"/>
    <mergeCell ref="D5:D13"/>
    <mergeCell ref="E5:E13"/>
    <mergeCell ref="F5:F13"/>
    <mergeCell ref="G5:G13"/>
    <mergeCell ref="G48:G49"/>
    <mergeCell ref="H48:H49"/>
    <mergeCell ref="A38:H38"/>
    <mergeCell ref="B48:B49"/>
    <mergeCell ref="C48:C49"/>
    <mergeCell ref="D48:D49"/>
    <mergeCell ref="E48:E49"/>
    <mergeCell ref="F48:F49"/>
    <mergeCell ref="G39:G47"/>
    <mergeCell ref="H39:H47"/>
    <mergeCell ref="A40:A44"/>
    <mergeCell ref="A45:A47"/>
    <mergeCell ref="B39:B47"/>
    <mergeCell ref="C39:C47"/>
    <mergeCell ref="D39:D47"/>
    <mergeCell ref="E39:E47"/>
  </mergeCells>
  <printOptions horizontalCentered="1"/>
  <pageMargins left="0.5" right="0.5" top="0.5" bottom="0.5" header="0.5" footer="0.5"/>
  <pageSetup scale="4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54cbc60-204d-4f6b-a2ce-4f5b2859c5df">
      <UserInfo>
        <DisplayName>Robert Kerber</DisplayName>
        <AccountId>283</AccountId>
        <AccountType/>
      </UserInfo>
      <UserInfo>
        <DisplayName>Stephen Jones, US</DisplayName>
        <AccountId>460</AccountId>
        <AccountType/>
      </UserInfo>
      <UserInfo>
        <DisplayName>Will Copenhaver</DisplayName>
        <AccountId>581</AccountId>
        <AccountType/>
      </UserInfo>
      <UserInfo>
        <DisplayName>Will Mischner</DisplayName>
        <AccountId>582</AccountId>
        <AccountType/>
      </UserInfo>
      <UserInfo>
        <DisplayName>Jarrod Daughtry</DisplayName>
        <AccountId>115</AccountId>
        <AccountType/>
      </UserInfo>
      <UserInfo>
        <DisplayName>Sara Whitaker</DisplayName>
        <AccountId>457</AccountId>
        <AccountType/>
      </UserInfo>
      <UserInfo>
        <DisplayName>Kerri Dasilva</DisplayName>
        <AccountId>853</AccountId>
        <AccountType/>
      </UserInfo>
      <UserInfo>
        <DisplayName>Lali Drmanic</DisplayName>
        <AccountId>852</AccountId>
        <AccountType/>
      </UserInfo>
      <UserInfo>
        <DisplayName>Molly Basile</DisplayName>
        <AccountId>948</AccountId>
        <AccountType/>
      </UserInfo>
      <UserInfo>
        <DisplayName>Faye Gooding</DisplayName>
        <AccountId>260</AccountId>
        <AccountType/>
      </UserInfo>
      <UserInfo>
        <DisplayName>Donald R. Hildebrand, US</DisplayName>
        <AccountId>190</AccountId>
        <AccountType/>
      </UserInfo>
      <UserInfo>
        <DisplayName>Kristin Mancia</DisplayName>
        <AccountId>826</AccountId>
        <AccountType/>
      </UserInfo>
      <UserInfo>
        <DisplayName>Nate Collier</DisplayName>
        <AccountId>822</AccountId>
        <AccountType/>
      </UserInfo>
      <UserInfo>
        <DisplayName>Scott Marcille</DisplayName>
        <AccountId>398</AccountId>
        <AccountType/>
      </UserInfo>
      <UserInfo>
        <DisplayName>Judy Baker</DisplayName>
        <AccountId>600</AccountId>
        <AccountType/>
      </UserInfo>
      <UserInfo>
        <DisplayName>Lyndsay Bradford</DisplayName>
        <AccountId>1034</AccountId>
        <AccountType/>
      </UserInfo>
      <UserInfo>
        <DisplayName>Lisa Elliott</DisplayName>
        <AccountId>684</AccountId>
        <AccountType/>
      </UserInfo>
      <UserInfo>
        <DisplayName>Diane Foster</DisplayName>
        <AccountId>145</AccountId>
        <AccountType/>
      </UserInfo>
      <UserInfo>
        <DisplayName>Karen Solomons</DisplayName>
        <AccountId>865</AccountId>
        <AccountType/>
      </UserInfo>
      <UserInfo>
        <DisplayName>Katie Fisher</DisplayName>
        <AccountId>264</AccountId>
        <AccountType/>
      </UserInfo>
      <UserInfo>
        <DisplayName>Rhonda Barlow</DisplayName>
        <AccountId>446</AccountId>
        <AccountType/>
      </UserInfo>
      <UserInfo>
        <DisplayName>Mary Kate Bowers</DisplayName>
        <AccountId>3549</AccountId>
        <AccountType/>
      </UserInfo>
      <UserInfo>
        <DisplayName>Roxana Bringardner</DisplayName>
        <AccountId>3299</AccountId>
        <AccountType/>
      </UserInfo>
    </SharedWithUsers>
    <State xmlns="174361CB-AD4C-4766-B771-631F2F4C2FB8">New</St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EEF69EB4A4231499C0CE84F1A1FE1F7" ma:contentTypeVersion="" ma:contentTypeDescription="Create a new document." ma:contentTypeScope="" ma:versionID="bc063e108ea90d5c17ebdae7c503b0de">
  <xsd:schema xmlns:xsd="http://www.w3.org/2001/XMLSchema" xmlns:xs="http://www.w3.org/2001/XMLSchema" xmlns:p="http://schemas.microsoft.com/office/2006/metadata/properties" xmlns:ns2="154cbc60-204d-4f6b-a2ce-4f5b2859c5df" xmlns:ns3="174361CB-AD4C-4766-B771-631F2F4C2FB8" xmlns:ns4="174361cb-ad4c-4766-b771-631f2f4c2fb8" targetNamespace="http://schemas.microsoft.com/office/2006/metadata/properties" ma:root="true" ma:fieldsID="32e2505fae268f23f473b144a35c2adb" ns2:_="" ns3:_="" ns4:_="">
    <xsd:import namespace="154cbc60-204d-4f6b-a2ce-4f5b2859c5df"/>
    <xsd:import namespace="174361CB-AD4C-4766-B771-631F2F4C2FB8"/>
    <xsd:import namespace="174361cb-ad4c-4766-b771-631f2f4c2fb8"/>
    <xsd:element name="properties">
      <xsd:complexType>
        <xsd:sequence>
          <xsd:element name="documentManagement">
            <xsd:complexType>
              <xsd:all>
                <xsd:element ref="ns2:SharedWithUsers" minOccurs="0"/>
                <xsd:element ref="ns2:SharedWithDetails" minOccurs="0"/>
                <xsd:element ref="ns3:State" minOccurs="0"/>
                <xsd:element ref="ns2:LastSharedByUser" minOccurs="0"/>
                <xsd:element ref="ns2:LastSharedByTime"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4cbc60-204d-4f6b-a2ce-4f5b2859c5d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74361CB-AD4C-4766-B771-631F2F4C2FB8" elementFormDefault="qualified">
    <xsd:import namespace="http://schemas.microsoft.com/office/2006/documentManagement/types"/>
    <xsd:import namespace="http://schemas.microsoft.com/office/infopath/2007/PartnerControls"/>
    <xsd:element name="State" ma:index="10" nillable="true" ma:displayName="State" ma:default="New" ma:format="Dropdown" ma:internalName="State">
      <xsd:simpleType>
        <xsd:restriction base="dms:Choice">
          <xsd:enumeration value="New"/>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74361cb-ad4c-4766-b771-631f2f4c2fb8"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AutoTags" ma:index="18" nillable="true" ma:displayName="MediaServiceAutoTags" ma:description="" ma:internalName="MediaServiceAutoTags" ma:readOnly="true">
      <xsd:simpleType>
        <xsd:restriction base="dms:Text"/>
      </xsd:simpleType>
    </xsd:element>
    <xsd:element name="MediaServiceLocation" ma:index="19" nillable="true" ma:displayName="MediaServiceLocation" ma:description="" ma:internalName="MediaServiceLocation"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01FE6D-C295-4A1A-A433-D3E0438F9B49}">
  <ds:schemaRefs>
    <ds:schemaRef ds:uri="http://schemas.microsoft.com/office/2006/documentManagement/types"/>
    <ds:schemaRef ds:uri="174361CB-AD4C-4766-B771-631F2F4C2FB8"/>
    <ds:schemaRef ds:uri="http://purl.org/dc/dcmitype/"/>
    <ds:schemaRef ds:uri="http://purl.org/dc/terms/"/>
    <ds:schemaRef ds:uri="174361cb-ad4c-4766-b771-631f2f4c2fb8"/>
    <ds:schemaRef ds:uri="http://schemas.microsoft.com/office/infopath/2007/PartnerControls"/>
    <ds:schemaRef ds:uri="http://schemas.openxmlformats.org/package/2006/metadata/core-properties"/>
    <ds:schemaRef ds:uri="http://purl.org/dc/elements/1.1/"/>
    <ds:schemaRef ds:uri="154cbc60-204d-4f6b-a2ce-4f5b2859c5d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1856659-9615-48CC-B850-E7D5C6123465}">
  <ds:schemaRefs>
    <ds:schemaRef ds:uri="http://schemas.microsoft.com/sharepoint/v3/contenttype/forms"/>
  </ds:schemaRefs>
</ds:datastoreItem>
</file>

<file path=customXml/itemProps3.xml><?xml version="1.0" encoding="utf-8"?>
<ds:datastoreItem xmlns:ds="http://schemas.openxmlformats.org/officeDocument/2006/customXml" ds:itemID="{96C4B14A-603C-4B9C-9A35-61CD93EB64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4cbc60-204d-4f6b-a2ce-4f5b2859c5df"/>
    <ds:schemaRef ds:uri="174361CB-AD4C-4766-B771-631F2F4C2FB8"/>
    <ds:schemaRef ds:uri="174361cb-ad4c-4766-b771-631f2f4c2f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1st Half 2021 Dashboard</vt:lpstr>
      <vt:lpstr>2nd Half 2021 Dashboard</vt:lpstr>
      <vt:lpstr>1st Half 2022 Dashboard</vt:lpstr>
      <vt:lpstr>2021 National Promos List</vt:lpstr>
      <vt:lpstr>2H 2021 New Products</vt:lpstr>
      <vt:lpstr>2H 2021 National Promos</vt:lpstr>
      <vt:lpstr>FY 2021 New Products</vt:lpstr>
      <vt:lpstr>1st Half 2021 National Promos</vt:lpstr>
      <vt:lpstr>FY 2021 Promo Schedule</vt:lpstr>
      <vt:lpstr>'1st Half 2021 Dashboard'!Print_Area</vt:lpstr>
      <vt:lpstr>'1st Half 2021 National Promos'!Print_Area</vt:lpstr>
      <vt:lpstr>'1st Half 2022 Dashboard'!Print_Area</vt:lpstr>
      <vt:lpstr>'2H 2021 National Promos'!Print_Area</vt:lpstr>
      <vt:lpstr>'2nd Half 2021 Dashboard'!Print_Area</vt:lpstr>
      <vt:lpstr>'FY 2021 Promo Schedule'!Print_Area</vt:lpstr>
      <vt:lpstr>'2021 National Promos List'!Print_Titles</vt:lpstr>
      <vt:lpstr>'2H 2021 New Products'!Print_Titles</vt:lpstr>
      <vt:lpstr>'FY 2021 New Products'!Print_Titles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2021-11-12T15:10:44Z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0x0101004EEF69EB4A4231499C0CE84F1A1FE1F7</vt:lpwstr>
  </property>
  <property fmtid="{D5CDD505-2E9C-101B-9397-08002B2CF9AE}" pid="3" name="AuthorIds_UIVersion_15360">
    <vt:lpwstr>1034</vt:lpwstr>
  </property>
  <property fmtid="{D5CDD505-2E9C-101B-9397-08002B2CF9AE}" pid="4" name="AuthorIds_UIVersion_19968">
    <vt:lpwstr>1034</vt:lpwstr>
  </property>
  <property fmtid="{D5CDD505-2E9C-101B-9397-08002B2CF9AE}" pid="5" name="AuthorIds_UIVersion_24576">
    <vt:lpwstr>1034</vt:lpwstr>
  </property>
  <property fmtid="{D5CDD505-2E9C-101B-9397-08002B2CF9AE}" pid="6" name="AuthorIds_UIVersion_3072">
    <vt:lpwstr>1034,115</vt:lpwstr>
  </property>
</Properties>
</file>